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C7D7CE8-837A-4187-801B-541EB467B048}"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<sst xmlns="http://schemas.openxmlformats.org/spreadsheetml/2006/main" count="52" uniqueCount="46">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</sst>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C23074"/>
        <bgColor indexed="64"/>
      </patternFill>
    </fill>
    <fill>
      <patternFill patternType="solid">
        <fgColor rgb="FFE14B91"/>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14B91"/>
      <color rgb="FFC23074"/>
      <color rgb="FF461587"/>
      <color rgb="FF00A560"/>
      <color rgb="FF1980B5"/>
      <color rgb="FF2740A8"/>
      <color rgb="FF1936A0"/>
      <color rgb="FF1C3EC0"/>
      <color rgb="FF3C4C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6" t="s">
        <v>41</v>
      </c>
      <c r="C1" s="96"/>
      <c r="D1" s="96"/>
      <c r="E1" s="96"/>
      <c r="F1" s="96"/>
      <c r="G1" s="96"/>
      <c r="H1" s="96"/>
      <c r="I1" s="96"/>
      <c r="J1" s="96"/>
      <c r="K1" s="96"/>
      <c r="L1" s="96"/>
      <c r="M1" s="96"/>
      <c r="N1" s="96"/>
      <c r="O1" s="96"/>
      <c r="P1" s="96"/>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7" t="s">
        <v>26</v>
      </c>
      <c r="C3" s="97"/>
      <c r="D3" s="97"/>
      <c r="E3" s="97"/>
      <c r="F3" s="97"/>
      <c r="G3" s="97"/>
      <c r="H3" s="97"/>
      <c r="I3" s="10"/>
      <c r="J3" s="10"/>
      <c r="K3" s="10"/>
      <c r="L3" s="10"/>
      <c r="M3" s="98" t="s">
        <v>9</v>
      </c>
      <c r="N3" s="98"/>
      <c r="O3" s="98" t="s">
        <v>8</v>
      </c>
      <c r="P3" s="98"/>
      <c r="Q3" s="9"/>
    </row>
    <row r="4" spans="1:17" ht="24" customHeight="1" x14ac:dyDescent="0.5">
      <c r="A4" s="6"/>
      <c r="B4" s="97"/>
      <c r="C4" s="97"/>
      <c r="D4" s="97"/>
      <c r="E4" s="97"/>
      <c r="F4" s="97"/>
      <c r="G4" s="97"/>
      <c r="H4" s="97"/>
      <c r="I4" s="10"/>
      <c r="J4" s="10"/>
      <c r="K4" s="10"/>
      <c r="L4" s="10"/>
      <c r="M4" s="98" t="s">
        <v>10</v>
      </c>
      <c r="N4" s="98"/>
      <c r="O4" s="98" t="s">
        <v>8</v>
      </c>
      <c r="P4" s="98"/>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15</v>
      </c>
      <c r="K7" s="91"/>
      <c r="L7" s="91"/>
      <c r="M7" s="91"/>
      <c r="N7" s="91"/>
      <c r="O7" s="91"/>
      <c r="P7" s="91"/>
      <c r="Q7" s="11"/>
    </row>
    <row r="8" spans="1:17" s="4" customFormat="1" ht="21" customHeight="1" x14ac:dyDescent="0.5">
      <c r="A8" s="6"/>
      <c r="B8" s="95" t="s">
        <v>42</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6</v>
      </c>
      <c r="C10" s="95"/>
      <c r="D10" s="95"/>
      <c r="E10" s="95"/>
      <c r="F10" s="95"/>
      <c r="G10" s="95"/>
      <c r="H10" s="95"/>
      <c r="I10" s="16"/>
      <c r="J10" s="91" t="s">
        <v>3</v>
      </c>
      <c r="K10" s="91"/>
      <c r="L10" s="91"/>
      <c r="M10" s="91"/>
      <c r="N10" s="91"/>
      <c r="O10" s="91"/>
      <c r="P10" s="91"/>
      <c r="Q10" s="11"/>
    </row>
    <row r="11" spans="1:17" s="4" customFormat="1" ht="21" customHeight="1" x14ac:dyDescent="0.5">
      <c r="A11" s="6"/>
      <c r="B11" s="92" t="s">
        <v>35</v>
      </c>
      <c r="C11" s="92"/>
      <c r="D11" s="92"/>
      <c r="E11" s="93">
        <f>O30+O31+O32+O33</f>
        <v>597400</v>
      </c>
      <c r="F11" s="93"/>
      <c r="G11" s="93"/>
      <c r="H11" s="93"/>
      <c r="I11" s="16"/>
      <c r="J11" s="91" t="s">
        <v>17</v>
      </c>
      <c r="K11" s="91"/>
      <c r="L11" s="91"/>
      <c r="M11" s="91"/>
      <c r="N11" s="91"/>
      <c r="O11" s="91"/>
      <c r="P11" s="91"/>
      <c r="Q11" s="11"/>
    </row>
    <row r="12" spans="1:17" s="4" customFormat="1" ht="21" customHeight="1" x14ac:dyDescent="0.5">
      <c r="A12" s="6"/>
      <c r="B12" s="92"/>
      <c r="C12" s="92"/>
      <c r="D12" s="92"/>
      <c r="E12" s="93"/>
      <c r="F12" s="93"/>
      <c r="G12" s="93"/>
      <c r="H12" s="93"/>
      <c r="I12" s="16"/>
      <c r="J12" s="95" t="s">
        <v>43</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86" t="s">
        <v>28</v>
      </c>
      <c r="C16" s="87"/>
      <c r="D16" s="87" t="s">
        <v>27</v>
      </c>
      <c r="E16" s="87"/>
      <c r="F16" s="87"/>
      <c r="G16" s="87"/>
      <c r="H16" s="87"/>
      <c r="I16" s="87"/>
      <c r="J16" s="87"/>
      <c r="K16" s="30" t="s">
        <v>23</v>
      </c>
      <c r="L16" s="31" t="s">
        <v>7</v>
      </c>
      <c r="M16" s="87" t="s">
        <v>24</v>
      </c>
      <c r="N16" s="87"/>
      <c r="O16" s="87" t="s">
        <v>25</v>
      </c>
      <c r="P16" s="94"/>
      <c r="Q16" s="6"/>
    </row>
    <row r="17" spans="1:18" ht="27" customHeight="1" x14ac:dyDescent="0.5">
      <c r="A17" s="6"/>
      <c r="B17" s="88">
        <v>43922</v>
      </c>
      <c r="C17" s="89"/>
      <c r="D17" s="90" t="s">
        <v>29</v>
      </c>
      <c r="E17" s="90"/>
      <c r="F17" s="90"/>
      <c r="G17" s="90"/>
      <c r="H17" s="90"/>
      <c r="I17" s="90"/>
      <c r="J17" s="90"/>
      <c r="K17" s="27"/>
      <c r="L17" s="27">
        <v>1</v>
      </c>
      <c r="M17" s="84">
        <v>10000</v>
      </c>
      <c r="N17" s="84"/>
      <c r="O17" s="84">
        <f>IF(OR(L17="",M17=""),"",L17*M17)</f>
        <v>10000</v>
      </c>
      <c r="P17" s="85"/>
      <c r="Q17" s="6"/>
      <c r="R17" s="3" t="s">
        <v>37</v>
      </c>
    </row>
    <row r="18" spans="1:18" ht="27" customHeight="1" x14ac:dyDescent="0.5">
      <c r="A18" s="6"/>
      <c r="B18" s="77">
        <v>43923</v>
      </c>
      <c r="C18" s="78"/>
      <c r="D18" s="83" t="s">
        <v>30</v>
      </c>
      <c r="E18" s="83"/>
      <c r="F18" s="83"/>
      <c r="G18" s="83"/>
      <c r="H18" s="83"/>
      <c r="I18" s="83"/>
      <c r="J18" s="83"/>
      <c r="K18" s="26" t="s">
        <v>11</v>
      </c>
      <c r="L18" s="26">
        <v>2</v>
      </c>
      <c r="M18" s="73">
        <v>20000</v>
      </c>
      <c r="N18" s="73"/>
      <c r="O18" s="73">
        <f t="shared" ref="O18:O29" si="0">IF(OR(L18="",M18=""),"",L18*M18)</f>
        <v>40000</v>
      </c>
      <c r="P18" s="74"/>
      <c r="Q18" s="6"/>
    </row>
    <row r="19" spans="1:18" ht="27" customHeight="1" x14ac:dyDescent="0.5">
      <c r="A19" s="6"/>
      <c r="B19" s="77">
        <v>43936</v>
      </c>
      <c r="C19" s="78"/>
      <c r="D19" s="83" t="s">
        <v>31</v>
      </c>
      <c r="E19" s="83"/>
      <c r="F19" s="83"/>
      <c r="G19" s="83"/>
      <c r="H19" s="83"/>
      <c r="I19" s="83"/>
      <c r="J19" s="83"/>
      <c r="K19" s="26" t="s">
        <v>11</v>
      </c>
      <c r="L19" s="26">
        <v>3</v>
      </c>
      <c r="M19" s="73">
        <v>30000</v>
      </c>
      <c r="N19" s="73"/>
      <c r="O19" s="73">
        <f t="shared" si="0"/>
        <v>90000</v>
      </c>
      <c r="P19" s="74"/>
      <c r="Q19" s="6"/>
    </row>
    <row r="20" spans="1:18" ht="27" customHeight="1" x14ac:dyDescent="0.5">
      <c r="A20" s="6"/>
      <c r="B20" s="77">
        <v>43937</v>
      </c>
      <c r="C20" s="78"/>
      <c r="D20" s="83" t="s">
        <v>32</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33</v>
      </c>
      <c r="E21" s="83"/>
      <c r="F21" s="83"/>
      <c r="G21" s="83"/>
      <c r="H21" s="83"/>
      <c r="I21" s="83"/>
      <c r="J21" s="83"/>
      <c r="K21" s="26" t="s">
        <v>11</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37</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18</v>
      </c>
      <c r="C30" s="72"/>
      <c r="D30" s="72"/>
      <c r="E30" s="22"/>
      <c r="F30" s="22"/>
      <c r="G30" s="22"/>
      <c r="H30" s="22"/>
      <c r="I30" s="19"/>
      <c r="J30" s="22"/>
      <c r="K30" s="22"/>
      <c r="L30" s="22"/>
      <c r="M30" s="60" t="s">
        <v>21</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22</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19</v>
      </c>
      <c r="N32" s="69"/>
      <c r="O32" s="70">
        <f>+O30*0.1</f>
        <v>17000</v>
      </c>
      <c r="P32" s="71"/>
      <c r="Q32" s="9"/>
    </row>
    <row r="33" spans="1:17" ht="31.95" customHeight="1" x14ac:dyDescent="0.5">
      <c r="A33" s="9"/>
      <c r="B33" s="20"/>
      <c r="C33" s="20"/>
      <c r="D33" s="20"/>
      <c r="E33" s="22"/>
      <c r="F33" s="22"/>
      <c r="G33" s="20"/>
      <c r="H33" s="22"/>
      <c r="I33" s="22"/>
      <c r="J33" s="23"/>
      <c r="K33" s="22"/>
      <c r="L33" s="22"/>
      <c r="M33" s="52" t="s">
        <v>20</v>
      </c>
      <c r="N33" s="53"/>
      <c r="O33" s="54">
        <f>+O31*0.08</f>
        <v>30400</v>
      </c>
      <c r="P33" s="55"/>
      <c r="Q33" s="9"/>
    </row>
    <row r="34" spans="1:17" ht="45" customHeight="1" x14ac:dyDescent="0.5">
      <c r="A34" s="9"/>
      <c r="B34" s="7"/>
      <c r="C34" s="7"/>
      <c r="D34" s="7"/>
      <c r="E34" s="13"/>
      <c r="F34" s="13"/>
      <c r="G34" s="12"/>
      <c r="H34" s="13"/>
      <c r="I34" s="13"/>
      <c r="J34" s="13"/>
      <c r="K34" s="13"/>
      <c r="L34" s="6"/>
      <c r="M34" s="56" t="s">
        <v>34</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36</v>
      </c>
      <c r="C36" s="45"/>
      <c r="D36" s="45"/>
      <c r="E36" s="45"/>
      <c r="F36" s="45"/>
      <c r="G36" s="45"/>
      <c r="H36" s="46"/>
      <c r="I36" s="24"/>
      <c r="J36" s="47" t="s">
        <v>39</v>
      </c>
      <c r="K36" s="47"/>
      <c r="L36" s="47"/>
      <c r="M36" s="47"/>
      <c r="N36" s="47"/>
      <c r="O36" s="47"/>
      <c r="P36" s="47"/>
      <c r="Q36" s="6"/>
    </row>
    <row r="37" spans="1:17" ht="31.95" customHeight="1" x14ac:dyDescent="0.5">
      <c r="A37" s="6"/>
      <c r="B37" s="48" t="s">
        <v>12</v>
      </c>
      <c r="C37" s="49"/>
      <c r="D37" s="50" t="s">
        <v>14</v>
      </c>
      <c r="E37" s="50"/>
      <c r="F37" s="50"/>
      <c r="G37" s="50"/>
      <c r="H37" s="51"/>
      <c r="I37" s="24"/>
      <c r="J37" s="41" t="s">
        <v>40</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13</v>
      </c>
      <c r="C40" s="34"/>
      <c r="D40" s="37" t="s">
        <v>16</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9E36A3CC-96AF-4BDD-9E18-E6B76CA3CFCD}"/>
    <hyperlink ref="B47" r:id="rId2" xr:uid="{9F948EF4-6C8A-4954-9059-6B7C6B45EF19}"/>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2020-01-21T07:29:41Z</cp:lastPrinted>
  <dcterms:created xsi:type="dcterms:W3CDTF">2019-11-21T05:08:21Z</dcterms:created>
  <dcterms:modified xsi:type="dcterms:W3CDTF">2020-05-05T18:06:02Z</dcterms:modified>
</cp:coreProperties>
</file>