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6C73E78-9A47-4E40-86E8-E492871F780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<sst xmlns="http://schemas.openxmlformats.org/spreadsheetml/2006/main" count="46" uniqueCount="41">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</sst>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E0039"/>
        <bgColor indexed="64"/>
      </patternFill>
    </fill>
    <fill>
      <patternFill patternType="solid">
        <fgColor rgb="FFB4335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E0039"/>
      <color rgb="FFC23074"/>
      <color rgb="FF461587"/>
      <color rgb="FF1EC07A"/>
      <color rgb="FF00A560"/>
      <color rgb="FF1980B5"/>
      <color rgb="FF3C4CA8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81" t="s">
        <v>34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82" t="s">
        <v>19</v>
      </c>
      <c r="C3" s="82"/>
      <c r="D3" s="82"/>
      <c r="E3" s="82"/>
      <c r="F3" s="82"/>
      <c r="G3" s="82"/>
      <c r="H3" s="82"/>
      <c r="I3" s="10"/>
      <c r="J3" s="10"/>
      <c r="K3" s="10"/>
      <c r="L3" s="10"/>
      <c r="M3" s="80" t="s">
        <v>37</v>
      </c>
      <c r="N3" s="80"/>
      <c r="O3" s="80">
        <v>123456789</v>
      </c>
      <c r="P3" s="80"/>
      <c r="Q3" s="9"/>
    </row>
    <row r="4" spans="1:17" ht="24" customHeight="1" x14ac:dyDescent="0.5">
      <c r="A4" s="6"/>
      <c r="B4" s="82"/>
      <c r="C4" s="82"/>
      <c r="D4" s="82"/>
      <c r="E4" s="82"/>
      <c r="F4" s="82"/>
      <c r="G4" s="82"/>
      <c r="H4" s="82"/>
      <c r="I4" s="10"/>
      <c r="J4" s="10"/>
      <c r="K4" s="10"/>
      <c r="L4" s="10"/>
      <c r="M4" s="80" t="s">
        <v>32</v>
      </c>
      <c r="N4" s="80"/>
      <c r="O4" s="80" t="s">
        <v>7</v>
      </c>
      <c r="P4" s="80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80"/>
      <c r="N5" s="80"/>
      <c r="O5" s="80"/>
      <c r="P5" s="8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79" t="s">
        <v>5</v>
      </c>
      <c r="C7" s="79"/>
      <c r="D7" s="79"/>
      <c r="E7" s="79"/>
      <c r="F7" s="79"/>
      <c r="G7" s="79"/>
      <c r="H7" s="79"/>
      <c r="I7" s="16"/>
      <c r="J7" s="75" t="s">
        <v>9</v>
      </c>
      <c r="K7" s="75"/>
      <c r="L7" s="75"/>
      <c r="M7" s="75"/>
      <c r="N7" s="75"/>
      <c r="O7" s="75"/>
      <c r="P7" s="75"/>
      <c r="Q7" s="11"/>
    </row>
    <row r="8" spans="1:17" s="4" customFormat="1" ht="21" customHeight="1" x14ac:dyDescent="0.5">
      <c r="A8" s="6"/>
      <c r="B8" s="79" t="s">
        <v>33</v>
      </c>
      <c r="C8" s="79"/>
      <c r="D8" s="79"/>
      <c r="E8" s="79"/>
      <c r="F8" s="79"/>
      <c r="G8" s="79"/>
      <c r="H8" s="79"/>
      <c r="I8" s="16"/>
      <c r="J8" s="75" t="s">
        <v>0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/>
      <c r="C9" s="79"/>
      <c r="D9" s="79"/>
      <c r="E9" s="79"/>
      <c r="F9" s="79"/>
      <c r="G9" s="79"/>
      <c r="H9" s="79"/>
      <c r="I9" s="16"/>
      <c r="J9" s="75" t="s">
        <v>2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 t="s">
        <v>35</v>
      </c>
      <c r="C10" s="79"/>
      <c r="D10" s="79"/>
      <c r="E10" s="79"/>
      <c r="F10" s="79"/>
      <c r="G10" s="79"/>
      <c r="H10" s="79"/>
      <c r="I10" s="16"/>
      <c r="J10" s="75" t="s">
        <v>3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31</v>
      </c>
      <c r="C11" s="76"/>
      <c r="D11" s="76"/>
      <c r="E11" s="77">
        <f>O30+O31+O32+O33</f>
        <v>597400</v>
      </c>
      <c r="F11" s="77"/>
      <c r="G11" s="77"/>
      <c r="H11" s="77"/>
      <c r="I11" s="16"/>
      <c r="J11" s="75" t="s">
        <v>10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/>
      <c r="C12" s="76"/>
      <c r="D12" s="76"/>
      <c r="E12" s="77"/>
      <c r="F12" s="77"/>
      <c r="G12" s="77"/>
      <c r="H12" s="77"/>
      <c r="I12" s="16"/>
      <c r="J12" s="79" t="s">
        <v>30</v>
      </c>
      <c r="K12" s="79"/>
      <c r="L12" s="79"/>
      <c r="M12" s="79"/>
      <c r="N12" s="79"/>
      <c r="O12" s="79"/>
      <c r="P12" s="79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6"/>
      <c r="J13" s="75" t="s">
        <v>4</v>
      </c>
      <c r="K13" s="75"/>
      <c r="L13" s="75"/>
      <c r="M13" s="75"/>
      <c r="N13" s="75"/>
      <c r="O13" s="75"/>
      <c r="P13" s="75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6"/>
      <c r="J14" s="75" t="s">
        <v>1</v>
      </c>
      <c r="K14" s="75"/>
      <c r="L14" s="75"/>
      <c r="M14" s="75"/>
      <c r="N14" s="75"/>
      <c r="O14" s="75"/>
      <c r="P14" s="75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70" t="s">
        <v>36</v>
      </c>
      <c r="C16" s="71"/>
      <c r="D16" s="71" t="s">
        <v>20</v>
      </c>
      <c r="E16" s="71"/>
      <c r="F16" s="71"/>
      <c r="G16" s="71"/>
      <c r="H16" s="71"/>
      <c r="I16" s="71"/>
      <c r="J16" s="71"/>
      <c r="K16" s="30" t="s">
        <v>16</v>
      </c>
      <c r="L16" s="31" t="s">
        <v>6</v>
      </c>
      <c r="M16" s="71" t="s">
        <v>17</v>
      </c>
      <c r="N16" s="71"/>
      <c r="O16" s="71" t="s">
        <v>18</v>
      </c>
      <c r="P16" s="78"/>
      <c r="Q16" s="6"/>
    </row>
    <row r="17" spans="1:18" ht="27" customHeight="1" x14ac:dyDescent="0.5">
      <c r="A17" s="6"/>
      <c r="B17" s="72">
        <v>43922</v>
      </c>
      <c r="C17" s="73"/>
      <c r="D17" s="74" t="s">
        <v>21</v>
      </c>
      <c r="E17" s="74"/>
      <c r="F17" s="74"/>
      <c r="G17" s="74"/>
      <c r="H17" s="74"/>
      <c r="I17" s="74"/>
      <c r="J17" s="74"/>
      <c r="K17" s="27"/>
      <c r="L17" s="27">
        <v>1</v>
      </c>
      <c r="M17" s="68">
        <v>10000</v>
      </c>
      <c r="N17" s="68"/>
      <c r="O17" s="68">
        <f>IF(OR(L17="",M17=""),"",L17*M17)</f>
        <v>10000</v>
      </c>
      <c r="P17" s="69"/>
      <c r="Q17" s="6"/>
      <c r="R17" s="3" t="s">
        <v>27</v>
      </c>
    </row>
    <row r="18" spans="1:18" ht="27" customHeight="1" x14ac:dyDescent="0.5">
      <c r="A18" s="6"/>
      <c r="B18" s="57">
        <v>43923</v>
      </c>
      <c r="C18" s="58"/>
      <c r="D18" s="67" t="s">
        <v>22</v>
      </c>
      <c r="E18" s="67"/>
      <c r="F18" s="67"/>
      <c r="G18" s="67"/>
      <c r="H18" s="67"/>
      <c r="I18" s="67"/>
      <c r="J18" s="67"/>
      <c r="K18" s="26" t="s">
        <v>8</v>
      </c>
      <c r="L18" s="26">
        <v>2</v>
      </c>
      <c r="M18" s="53">
        <v>20000</v>
      </c>
      <c r="N18" s="53"/>
      <c r="O18" s="53">
        <f t="shared" ref="O18:O29" si="0">IF(OR(L18="",M18=""),"",L18*M18)</f>
        <v>40000</v>
      </c>
      <c r="P18" s="54"/>
      <c r="Q18" s="6"/>
    </row>
    <row r="19" spans="1:18" ht="27" customHeight="1" x14ac:dyDescent="0.5">
      <c r="A19" s="6"/>
      <c r="B19" s="57">
        <v>43936</v>
      </c>
      <c r="C19" s="58"/>
      <c r="D19" s="67" t="s">
        <v>23</v>
      </c>
      <c r="E19" s="67"/>
      <c r="F19" s="67"/>
      <c r="G19" s="67"/>
      <c r="H19" s="67"/>
      <c r="I19" s="67"/>
      <c r="J19" s="67"/>
      <c r="K19" s="26" t="s">
        <v>8</v>
      </c>
      <c r="L19" s="26">
        <v>3</v>
      </c>
      <c r="M19" s="53">
        <v>30000</v>
      </c>
      <c r="N19" s="53"/>
      <c r="O19" s="53">
        <f t="shared" si="0"/>
        <v>90000</v>
      </c>
      <c r="P19" s="54"/>
      <c r="Q19" s="6"/>
    </row>
    <row r="20" spans="1:18" ht="27" customHeight="1" x14ac:dyDescent="0.5">
      <c r="A20" s="6"/>
      <c r="B20" s="57">
        <v>43937</v>
      </c>
      <c r="C20" s="58"/>
      <c r="D20" s="67" t="s">
        <v>24</v>
      </c>
      <c r="E20" s="67"/>
      <c r="F20" s="67"/>
      <c r="G20" s="67"/>
      <c r="H20" s="67"/>
      <c r="I20" s="67"/>
      <c r="J20" s="67"/>
      <c r="K20" s="26"/>
      <c r="L20" s="26">
        <v>4</v>
      </c>
      <c r="M20" s="53">
        <v>40000</v>
      </c>
      <c r="N20" s="53"/>
      <c r="O20" s="53">
        <f t="shared" si="0"/>
        <v>160000</v>
      </c>
      <c r="P20" s="54"/>
      <c r="Q20" s="6"/>
    </row>
    <row r="21" spans="1:18" ht="27" customHeight="1" x14ac:dyDescent="0.5">
      <c r="A21" s="6"/>
      <c r="B21" s="57">
        <v>43938</v>
      </c>
      <c r="C21" s="58"/>
      <c r="D21" s="67" t="s">
        <v>25</v>
      </c>
      <c r="E21" s="67"/>
      <c r="F21" s="67"/>
      <c r="G21" s="67"/>
      <c r="H21" s="67"/>
      <c r="I21" s="67"/>
      <c r="J21" s="67"/>
      <c r="K21" s="26" t="s">
        <v>8</v>
      </c>
      <c r="L21" s="26">
        <v>5</v>
      </c>
      <c r="M21" s="53">
        <v>50000</v>
      </c>
      <c r="N21" s="53"/>
      <c r="O21" s="53">
        <f t="shared" si="0"/>
        <v>250000</v>
      </c>
      <c r="P21" s="54"/>
      <c r="Q21" s="6"/>
    </row>
    <row r="22" spans="1:18" ht="27" customHeight="1" x14ac:dyDescent="0.5">
      <c r="A22" s="6"/>
      <c r="B22" s="57"/>
      <c r="C22" s="58"/>
      <c r="D22" s="61"/>
      <c r="E22" s="61"/>
      <c r="F22" s="61"/>
      <c r="G22" s="61"/>
      <c r="H22" s="61"/>
      <c r="I22" s="61"/>
      <c r="J22" s="61"/>
      <c r="K22" s="26"/>
      <c r="L22" s="26"/>
      <c r="M22" s="53"/>
      <c r="N22" s="53"/>
      <c r="O22" s="53" t="str">
        <f t="shared" si="0"/>
        <v/>
      </c>
      <c r="P22" s="54"/>
      <c r="Q22" s="6"/>
    </row>
    <row r="23" spans="1:18" ht="27" customHeight="1" x14ac:dyDescent="0.5">
      <c r="A23" s="6"/>
      <c r="B23" s="57"/>
      <c r="C23" s="58"/>
      <c r="D23" s="61"/>
      <c r="E23" s="61"/>
      <c r="F23" s="61"/>
      <c r="G23" s="61"/>
      <c r="H23" s="61"/>
      <c r="I23" s="61"/>
      <c r="J23" s="61"/>
      <c r="K23" s="26"/>
      <c r="L23" s="26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7"/>
      <c r="C24" s="58"/>
      <c r="D24" s="61" t="s">
        <v>27</v>
      </c>
      <c r="E24" s="61"/>
      <c r="F24" s="61"/>
      <c r="G24" s="61"/>
      <c r="H24" s="61"/>
      <c r="I24" s="61"/>
      <c r="J24" s="61"/>
      <c r="K24" s="26"/>
      <c r="L24" s="26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7"/>
      <c r="C25" s="58"/>
      <c r="D25" s="61"/>
      <c r="E25" s="61"/>
      <c r="F25" s="61"/>
      <c r="G25" s="61"/>
      <c r="H25" s="61"/>
      <c r="I25" s="61"/>
      <c r="J25" s="61"/>
      <c r="K25" s="26"/>
      <c r="L25" s="26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7"/>
      <c r="C26" s="58"/>
      <c r="D26" s="61"/>
      <c r="E26" s="61"/>
      <c r="F26" s="61"/>
      <c r="G26" s="61"/>
      <c r="H26" s="61"/>
      <c r="I26" s="61"/>
      <c r="J26" s="61"/>
      <c r="K26" s="26"/>
      <c r="L26" s="26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7"/>
      <c r="C27" s="58"/>
      <c r="D27" s="61"/>
      <c r="E27" s="61"/>
      <c r="F27" s="61"/>
      <c r="G27" s="61"/>
      <c r="H27" s="61"/>
      <c r="I27" s="61"/>
      <c r="J27" s="61"/>
      <c r="K27" s="26"/>
      <c r="L27" s="26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7"/>
      <c r="C28" s="58"/>
      <c r="D28" s="61"/>
      <c r="E28" s="61"/>
      <c r="F28" s="61"/>
      <c r="G28" s="61"/>
      <c r="H28" s="61"/>
      <c r="I28" s="61"/>
      <c r="J28" s="61"/>
      <c r="K28" s="26"/>
      <c r="L28" s="26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9"/>
      <c r="C29" s="60"/>
      <c r="D29" s="62"/>
      <c r="E29" s="62"/>
      <c r="F29" s="62"/>
      <c r="G29" s="62"/>
      <c r="H29" s="62"/>
      <c r="I29" s="62"/>
      <c r="J29" s="62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2" t="s">
        <v>11</v>
      </c>
      <c r="C30" s="52"/>
      <c r="D30" s="52"/>
      <c r="E30" s="22"/>
      <c r="F30" s="22"/>
      <c r="G30" s="22"/>
      <c r="H30" s="22"/>
      <c r="I30" s="19"/>
      <c r="J30" s="22"/>
      <c r="K30" s="22"/>
      <c r="L30" s="22"/>
      <c r="M30" s="63" t="s">
        <v>14</v>
      </c>
      <c r="N30" s="64"/>
      <c r="O30" s="65">
        <f>SUMIF(K17:K29,"",O17:P29)</f>
        <v>170000</v>
      </c>
      <c r="P30" s="66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43" t="s">
        <v>15</v>
      </c>
      <c r="N31" s="44"/>
      <c r="O31" s="45">
        <f>SUMIF(K17:K29,"※",O17:P29)</f>
        <v>380000</v>
      </c>
      <c r="P31" s="46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47" t="s">
        <v>12</v>
      </c>
      <c r="N32" s="48"/>
      <c r="O32" s="49">
        <f>+O30*0.1</f>
        <v>17000</v>
      </c>
      <c r="P32" s="50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35" t="s">
        <v>13</v>
      </c>
      <c r="N33" s="36"/>
      <c r="O33" s="37">
        <f>+O31*0.08</f>
        <v>30400</v>
      </c>
      <c r="P33" s="3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39" t="s">
        <v>26</v>
      </c>
      <c r="N34" s="40"/>
      <c r="O34" s="41">
        <f>O30+O31+O32+O33</f>
        <v>597400</v>
      </c>
      <c r="P34" s="4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6"/>
    </row>
    <row r="37" spans="1:17" ht="31.95" customHeight="1" x14ac:dyDescent="0.5">
      <c r="A37" s="6"/>
      <c r="B37" s="33" t="s">
        <v>38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6"/>
    </row>
    <row r="38" spans="1:17" ht="31.95" customHeight="1" x14ac:dyDescent="0.5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6"/>
    </row>
    <row r="39" spans="1:17" ht="31.95" customHeight="1" x14ac:dyDescent="0.5">
      <c r="A39" s="6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40</v>
      </c>
    </row>
    <row r="45" spans="1:17" x14ac:dyDescent="0.5">
      <c r="B45" s="32" t="s">
        <v>39</v>
      </c>
      <c r="F45" s="29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4" r:id="rId1" display="クラウド請求管理ツール 「INVOY」" xr:uid="{C2739156-69C2-4991-B180-4ADDDB9D00D1}"/>
    <hyperlink ref="B45" r:id="rId2" xr:uid="{D9B3B7B5-288E-41A4-A0A5-369A728971F5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2020-05-05T18:10:39Z</dcterms:modified>
</cp:coreProperties>
</file>