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78008A19-A42F-449E-BD37-4FABA113D9E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<sst xmlns="http://schemas.openxmlformats.org/spreadsheetml/2006/main" count="51" uniqueCount="46">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</sst>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BD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15008"/>
      <color rgb="FFFFF4E6"/>
      <color rgb="FFF2C33F"/>
      <color rgb="FFFFF2F6"/>
      <color rgb="FFCE022C"/>
      <color rgb="FFFFF2F8"/>
      <color rgb="FFFFECFC"/>
      <color rgb="FFFFD8EA"/>
      <color rgb="FFE14B91"/>
      <color rgb="FFE3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O32+O33+O34+O35</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28</v>
      </c>
      <c r="C18" s="41"/>
      <c r="D18" s="41" t="s">
        <v>27</v>
      </c>
      <c r="E18" s="41"/>
      <c r="F18" s="41"/>
      <c r="G18" s="41"/>
      <c r="H18" s="41"/>
      <c r="I18" s="41"/>
      <c r="J18" s="41"/>
      <c r="K18" s="30" t="s">
        <v>23</v>
      </c>
      <c r="L18" s="31" t="s">
        <v>7</v>
      </c>
      <c r="M18" s="41" t="s">
        <v>24</v>
      </c>
      <c r="N18" s="41"/>
      <c r="O18" s="41" t="s">
        <v>25</v>
      </c>
      <c r="P18" s="42"/>
      <c r="Q18" s="6"/>
    </row>
    <row r="19" spans="1:18" ht="27" customHeight="1" x14ac:dyDescent="0.5">
      <c r="A19" s="6"/>
      <c r="B19" s="46">
        <v>43922</v>
      </c>
      <c r="C19" s="47"/>
      <c r="D19" s="48" t="s">
        <v>29</v>
      </c>
      <c r="E19" s="48"/>
      <c r="F19" s="48"/>
      <c r="G19" s="48"/>
      <c r="H19" s="48"/>
      <c r="I19" s="48"/>
      <c r="J19" s="48"/>
      <c r="K19" s="25"/>
      <c r="L19" s="25">
        <v>1</v>
      </c>
      <c r="M19" s="43">
        <v>10000</v>
      </c>
      <c r="N19" s="43"/>
      <c r="O19" s="43">
        <f>IF(OR(L19="",M19=""),"",L19*M19)</f>
        <v>10000</v>
      </c>
      <c r="P19" s="44"/>
      <c r="Q19" s="6"/>
      <c r="R19" s="3" t="s">
        <v>37</v>
      </c>
    </row>
    <row r="20" spans="1:18" ht="27" customHeight="1" x14ac:dyDescent="0.5">
      <c r="A20" s="6"/>
      <c r="B20" s="51">
        <v>43923</v>
      </c>
      <c r="C20" s="52"/>
      <c r="D20" s="53" t="s">
        <v>30</v>
      </c>
      <c r="E20" s="53"/>
      <c r="F20" s="53"/>
      <c r="G20" s="53"/>
      <c r="H20" s="53"/>
      <c r="I20" s="53"/>
      <c r="J20" s="53"/>
      <c r="K20" s="23" t="s">
        <v>11</v>
      </c>
      <c r="L20" s="23">
        <v>2</v>
      </c>
      <c r="M20" s="49">
        <v>20000</v>
      </c>
      <c r="N20" s="49"/>
      <c r="O20" s="49">
        <f t="shared" ref="O20:O31" si="0">IF(OR(L20="",M20=""),"",L20*M20)</f>
        <v>40000</v>
      </c>
      <c r="P20" s="50"/>
      <c r="Q20" s="6"/>
    </row>
    <row r="21" spans="1:18" ht="27" customHeight="1" x14ac:dyDescent="0.5">
      <c r="A21" s="6"/>
      <c r="B21" s="51">
        <v>43936</v>
      </c>
      <c r="C21" s="52"/>
      <c r="D21" s="53" t="s">
        <v>31</v>
      </c>
      <c r="E21" s="53"/>
      <c r="F21" s="53"/>
      <c r="G21" s="53"/>
      <c r="H21" s="53"/>
      <c r="I21" s="53"/>
      <c r="J21" s="53"/>
      <c r="K21" s="23" t="s">
        <v>11</v>
      </c>
      <c r="L21" s="23">
        <v>3</v>
      </c>
      <c r="M21" s="49">
        <v>30000</v>
      </c>
      <c r="N21" s="49"/>
      <c r="O21" s="49">
        <f t="shared" si="0"/>
        <v>90000</v>
      </c>
      <c r="P21" s="50"/>
      <c r="Q21" s="6"/>
    </row>
    <row r="22" spans="1:18" ht="27" customHeight="1" x14ac:dyDescent="0.5">
      <c r="A22" s="6"/>
      <c r="B22" s="51">
        <v>43937</v>
      </c>
      <c r="C22" s="52"/>
      <c r="D22" s="53" t="s">
        <v>32</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33</v>
      </c>
      <c r="E23" s="53"/>
      <c r="F23" s="53"/>
      <c r="G23" s="53"/>
      <c r="H23" s="53"/>
      <c r="I23" s="53"/>
      <c r="J23" s="53"/>
      <c r="K23" s="23" t="s">
        <v>11</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58"/>
      <c r="C31" s="59"/>
      <c r="D31" s="60"/>
      <c r="E31" s="60"/>
      <c r="F31" s="60"/>
      <c r="G31" s="60"/>
      <c r="H31" s="60"/>
      <c r="I31" s="60"/>
      <c r="J31" s="60"/>
      <c r="K31" s="29"/>
      <c r="L31" s="29"/>
      <c r="M31" s="56"/>
      <c r="N31" s="56"/>
      <c r="O31" s="56" t="str">
        <f t="shared" si="0"/>
        <v/>
      </c>
      <c r="P31" s="57"/>
      <c r="Q31" s="6"/>
    </row>
    <row r="32" spans="1:18" ht="31.95" customHeight="1" x14ac:dyDescent="0.5">
      <c r="A32" s="9"/>
      <c r="B32" s="55" t="s">
        <v>18</v>
      </c>
      <c r="C32" s="55"/>
      <c r="D32" s="55"/>
      <c r="E32" s="22"/>
      <c r="F32" s="22"/>
      <c r="G32" s="22"/>
      <c r="H32" s="22"/>
      <c r="I32" s="18"/>
      <c r="J32" s="22"/>
      <c r="K32" s="22"/>
      <c r="L32" s="22"/>
      <c r="M32" s="69" t="s">
        <v>21</v>
      </c>
      <c r="N32" s="70"/>
      <c r="O32" s="71">
        <f>SUMIF(K19:K31,"",O19:P31)</f>
        <v>170000</v>
      </c>
      <c r="P32" s="72"/>
      <c r="Q32" s="6"/>
    </row>
    <row r="33" spans="1:17" ht="31.95" customHeight="1" x14ac:dyDescent="0.5">
      <c r="A33" s="9"/>
      <c r="B33" s="19"/>
      <c r="C33" s="19"/>
      <c r="D33" s="19"/>
      <c r="E33" s="18"/>
      <c r="F33" s="18"/>
      <c r="G33" s="19"/>
      <c r="H33" s="18"/>
      <c r="I33" s="18"/>
      <c r="J33" s="18"/>
      <c r="K33" s="18"/>
      <c r="L33" s="18"/>
      <c r="M33" s="73" t="s">
        <v>22</v>
      </c>
      <c r="N33" s="74"/>
      <c r="O33" s="75">
        <f>SUMIF(K19:K31,"※",O19:P31)</f>
        <v>380000</v>
      </c>
      <c r="P33" s="76"/>
      <c r="Q33" s="9"/>
    </row>
    <row r="34" spans="1:17" ht="31.95" customHeight="1" x14ac:dyDescent="0.5">
      <c r="A34" s="9"/>
      <c r="B34" s="19"/>
      <c r="C34" s="19"/>
      <c r="D34" s="19"/>
      <c r="E34" s="18"/>
      <c r="F34" s="18"/>
      <c r="G34" s="19"/>
      <c r="H34" s="26"/>
      <c r="I34" s="26"/>
      <c r="J34" s="27"/>
      <c r="K34" s="26"/>
      <c r="L34" s="26"/>
      <c r="M34" s="77" t="s">
        <v>19</v>
      </c>
      <c r="N34" s="78"/>
      <c r="O34" s="43">
        <f>+O32*0.1</f>
        <v>17000</v>
      </c>
      <c r="P34" s="44"/>
      <c r="Q34" s="9"/>
    </row>
    <row r="35" spans="1:17" ht="31.95" customHeight="1" x14ac:dyDescent="0.5">
      <c r="A35" s="9"/>
      <c r="B35" s="19"/>
      <c r="C35" s="19"/>
      <c r="D35" s="19"/>
      <c r="E35" s="26"/>
      <c r="F35" s="26"/>
      <c r="G35" s="19"/>
      <c r="H35" s="26"/>
      <c r="I35" s="26"/>
      <c r="J35" s="27"/>
      <c r="K35" s="26"/>
      <c r="L35" s="26"/>
      <c r="M35" s="61" t="s">
        <v>20</v>
      </c>
      <c r="N35" s="62"/>
      <c r="O35" s="63">
        <f>+O33*0.08</f>
        <v>30400</v>
      </c>
      <c r="P35" s="64"/>
      <c r="Q35" s="9"/>
    </row>
    <row r="36" spans="1:17" ht="45" customHeight="1" x14ac:dyDescent="0.5">
      <c r="A36" s="9"/>
      <c r="B36" s="7"/>
      <c r="C36" s="7"/>
      <c r="D36" s="7"/>
      <c r="E36" s="8"/>
      <c r="F36" s="8"/>
      <c r="G36" s="28"/>
      <c r="H36" s="8"/>
      <c r="I36" s="8"/>
      <c r="J36" s="8"/>
      <c r="K36" s="8"/>
      <c r="L36" s="9"/>
      <c r="M36" s="65" t="s">
        <v>34</v>
      </c>
      <c r="N36" s="66"/>
      <c r="O36" s="67">
        <f>O32+O33+O34+O35</f>
        <v>597400</v>
      </c>
      <c r="P36" s="68"/>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81" t="s">
        <v>36</v>
      </c>
      <c r="C39" s="81"/>
      <c r="D39" s="81"/>
      <c r="E39" s="81"/>
      <c r="F39" s="81"/>
      <c r="G39" s="81"/>
      <c r="H39" s="81"/>
      <c r="I39" s="81"/>
      <c r="J39" s="81"/>
      <c r="K39" s="81"/>
      <c r="L39" s="81"/>
      <c r="M39" s="81"/>
      <c r="N39" s="81"/>
      <c r="O39" s="81"/>
      <c r="P39" s="81"/>
      <c r="Q39" s="24"/>
    </row>
    <row r="40" spans="1:17" ht="31.95" customHeight="1" x14ac:dyDescent="0.5">
      <c r="A40" s="6"/>
      <c r="B40" s="82" t="s">
        <v>12</v>
      </c>
      <c r="C40" s="83"/>
      <c r="D40" s="84" t="s">
        <v>14</v>
      </c>
      <c r="E40" s="84"/>
      <c r="F40" s="84"/>
      <c r="G40" s="84"/>
      <c r="H40" s="84"/>
      <c r="I40" s="84"/>
      <c r="J40" s="84"/>
      <c r="K40" s="84"/>
      <c r="L40" s="84"/>
      <c r="M40" s="84"/>
      <c r="N40" s="84"/>
      <c r="O40" s="84"/>
      <c r="P40" s="85"/>
      <c r="Q40" s="24"/>
    </row>
    <row r="41" spans="1:17" ht="31.95" customHeight="1" x14ac:dyDescent="0.5">
      <c r="A41" s="6"/>
      <c r="B41" s="86" t="s">
        <v>13</v>
      </c>
      <c r="C41" s="87"/>
      <c r="D41" s="60" t="s">
        <v>16</v>
      </c>
      <c r="E41" s="60"/>
      <c r="F41" s="60"/>
      <c r="G41" s="60"/>
      <c r="H41" s="60"/>
      <c r="I41" s="60"/>
      <c r="J41" s="60"/>
      <c r="K41" s="60"/>
      <c r="L41" s="60"/>
      <c r="M41" s="60"/>
      <c r="N41" s="60"/>
      <c r="O41" s="60"/>
      <c r="P41" s="88"/>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81" t="s">
        <v>42</v>
      </c>
      <c r="C44" s="81"/>
      <c r="D44" s="81"/>
      <c r="E44" s="81"/>
      <c r="F44" s="81"/>
      <c r="G44" s="81"/>
      <c r="H44" s="81"/>
      <c r="I44" s="81"/>
      <c r="J44" s="81"/>
      <c r="K44" s="81"/>
      <c r="L44" s="81"/>
      <c r="M44" s="81"/>
      <c r="N44" s="81"/>
      <c r="O44" s="81"/>
      <c r="P44" s="81"/>
      <c r="Q44" s="24"/>
    </row>
    <row r="45" spans="1:17" ht="31.95" customHeight="1" x14ac:dyDescent="0.5">
      <c r="A45" s="6"/>
      <c r="B45" s="79" t="s">
        <v>43</v>
      </c>
      <c r="C45" s="79"/>
      <c r="D45" s="79"/>
      <c r="E45" s="79"/>
      <c r="F45" s="79"/>
      <c r="G45" s="79"/>
      <c r="H45" s="79"/>
      <c r="I45" s="79"/>
      <c r="J45" s="79"/>
      <c r="K45" s="79"/>
      <c r="L45" s="79"/>
      <c r="M45" s="79"/>
      <c r="N45" s="79"/>
      <c r="O45" s="79"/>
      <c r="P45" s="79"/>
      <c r="Q45" s="24"/>
    </row>
    <row r="46" spans="1:17" ht="31.95" customHeight="1" x14ac:dyDescent="0.5">
      <c r="A46" s="6"/>
      <c r="B46" s="79"/>
      <c r="C46" s="79"/>
      <c r="D46" s="79"/>
      <c r="E46" s="79"/>
      <c r="F46" s="79"/>
      <c r="G46" s="79"/>
      <c r="H46" s="79"/>
      <c r="I46" s="79"/>
      <c r="J46" s="79"/>
      <c r="K46" s="79"/>
      <c r="L46" s="79"/>
      <c r="M46" s="79"/>
      <c r="N46" s="79"/>
      <c r="O46" s="79"/>
      <c r="P46" s="79"/>
      <c r="Q46" s="6"/>
    </row>
    <row r="47" spans="1:17" ht="31.95" customHeight="1" x14ac:dyDescent="0.5">
      <c r="A47" s="6"/>
      <c r="B47" s="79"/>
      <c r="C47" s="79"/>
      <c r="D47" s="79"/>
      <c r="E47" s="79"/>
      <c r="F47" s="79"/>
      <c r="G47" s="79"/>
      <c r="H47" s="79"/>
      <c r="I47" s="79"/>
      <c r="J47" s="79"/>
      <c r="K47" s="79"/>
      <c r="L47" s="79"/>
      <c r="M47" s="79"/>
      <c r="N47" s="79"/>
      <c r="O47" s="79"/>
      <c r="P47" s="79"/>
      <c r="Q47" s="6"/>
    </row>
    <row r="48" spans="1:17" ht="31.95" customHeight="1" x14ac:dyDescent="0.5">
      <c r="A48" s="6"/>
      <c r="B48" s="80"/>
      <c r="C48" s="80"/>
      <c r="D48" s="80"/>
      <c r="E48" s="80"/>
      <c r="F48" s="80"/>
      <c r="G48" s="80"/>
      <c r="H48" s="80"/>
      <c r="I48" s="80"/>
      <c r="J48" s="80"/>
      <c r="K48" s="80"/>
      <c r="L48" s="80"/>
      <c r="M48" s="80"/>
      <c r="N48" s="80"/>
      <c r="O48" s="80"/>
      <c r="P48" s="80"/>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45:P48"/>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1" r:id="rId1" display="クラウド請求管理ツール 「INVOY」" xr:uid="{7EDFCA51-3EEF-41F3-AD71-05DE1EFB3DFC}"/>
    <hyperlink ref="B52" r:id="rId2" xr:uid="{419A59A7-E35F-418D-AC71-6EBBFFD4C01B}"/>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2020-05-05T18:06:21Z</dcterms:modified>
</cp:coreProperties>
</file>