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F9C990D8-43E9-4A89-A8B4-1CE8E7081301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<sst xmlns="http://schemas.openxmlformats.org/spreadsheetml/2006/main" count="47" uniqueCount="40">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</sst>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9EB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/>
      <bottom style="slantDashDot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20" xfId="0" applyFont="1" applyFill="1" applyBorder="1" applyAlignment="1">
      <alignment horizontal="lef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27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178" fontId="12" fillId="2" borderId="27" xfId="0" applyNumberFormat="1" applyFont="1" applyFill="1" applyBorder="1" applyAlignment="1">
      <alignment horizontal="right" vertical="center" indent="1"/>
    </xf>
    <xf numFmtId="0" fontId="14" fillId="3" borderId="2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8E26D"/>
      <color rgb="FFFFCCDB"/>
      <color rgb="FFFF94B4"/>
      <color rgb="FFFFAEC3"/>
      <color rgb="FFFFC4E4"/>
      <color rgb="FFE0CBFF"/>
      <color rgb="FFEBFFF4"/>
      <color rgb="FFA2E9B8"/>
      <color rgb="FFB6E9FF"/>
      <color rgb="FFBFC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1919</xdr:colOff>
      <xdr:row>16</xdr:row>
      <xdr:rowOff>6758</xdr:rowOff>
    </xdr:from>
    <xdr:to>
      <xdr:col>16</xdr:col>
      <xdr:colOff>3612</xdr:colOff>
      <xdr:row>17</xdr:row>
      <xdr:rowOff>17906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11141" y="6427314"/>
          <a:ext cx="13167360" cy="293370"/>
        </a:xfrm>
        <a:prstGeom prst="rect">
          <a:avLst/>
        </a:prstGeom>
        <a:effectLst>
          <a:glow rad="25400">
            <a:srgbClr val="F8E26D"/>
          </a:glow>
        </a:effectLst>
      </xdr:spPr>
    </xdr:pic>
    <xdr:clientData/>
  </xdr:twoCellAnchor>
  <xdr:twoCellAnchor editAs="oneCell">
    <xdr:from>
      <xdr:col>0</xdr:col>
      <xdr:colOff>395106</xdr:colOff>
      <xdr:row>0</xdr:row>
      <xdr:rowOff>469900</xdr:rowOff>
    </xdr:from>
    <xdr:to>
      <xdr:col>16</xdr:col>
      <xdr:colOff>10155</xdr:colOff>
      <xdr:row>0</xdr:row>
      <xdr:rowOff>1120648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86AFAE31-8707-7C47-9BC6-CBEBF681C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686" t="-117" r="77102" b="-117"/>
        <a:stretch/>
      </xdr:blipFill>
      <xdr:spPr>
        <a:xfrm>
          <a:off x="395106" y="469900"/>
          <a:ext cx="13189938" cy="650748"/>
        </a:xfrm>
        <a:prstGeom prst="rect">
          <a:avLst/>
        </a:prstGeom>
        <a:effectLst>
          <a:glow rad="38100">
            <a:srgbClr val="F8E26D"/>
          </a:glow>
        </a:effectLst>
      </xdr:spPr>
    </xdr:pic>
    <xdr:clientData/>
  </xdr:twoCellAnchor>
  <xdr:twoCellAnchor editAs="oneCell">
    <xdr:from>
      <xdr:col>1</xdr:col>
      <xdr:colOff>12700</xdr:colOff>
      <xdr:row>43</xdr:row>
      <xdr:rowOff>381000</xdr:rowOff>
    </xdr:from>
    <xdr:to>
      <xdr:col>16</xdr:col>
      <xdr:colOff>35560</xdr:colOff>
      <xdr:row>44</xdr:row>
      <xdr:rowOff>625348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CDF455B8-B982-154E-A72D-B4321F79B2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rcRect l="686" r="77102"/>
        <a:stretch/>
      </xdr:blipFill>
      <xdr:spPr>
        <a:xfrm>
          <a:off x="419100" y="18630900"/>
          <a:ext cx="13167360" cy="650748"/>
        </a:xfrm>
        <a:prstGeom prst="rect">
          <a:avLst/>
        </a:prstGeom>
        <a:effectLst>
          <a:glow rad="38100">
            <a:srgbClr val="F8E26D"/>
          </a:glow>
        </a:effec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1693</xdr:colOff>
      <xdr:row>38</xdr:row>
      <xdr:rowOff>11148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4E8A19F5-1ECF-8948-856E-808953D73F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09222" y="16185444"/>
          <a:ext cx="13167360" cy="293370"/>
        </a:xfrm>
        <a:prstGeom prst="rect">
          <a:avLst/>
        </a:prstGeom>
        <a:effectLst>
          <a:glow rad="25400">
            <a:srgbClr val="F8E26D"/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9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90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9.05" customHeight="1" x14ac:dyDescent="0.5">
      <c r="A2" s="6"/>
      <c r="B2" s="82" t="s">
        <v>33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83" t="s">
        <v>19</v>
      </c>
      <c r="C4" s="83"/>
      <c r="D4" s="83"/>
      <c r="E4" s="83"/>
      <c r="F4" s="83"/>
      <c r="G4" s="83"/>
      <c r="H4" s="83"/>
      <c r="I4" s="10"/>
      <c r="J4" s="10"/>
      <c r="K4" s="10"/>
      <c r="L4" s="10"/>
      <c r="M4" s="34" t="s">
        <v>34</v>
      </c>
      <c r="N4" s="34"/>
      <c r="O4" s="34">
        <v>123456789</v>
      </c>
      <c r="P4" s="34"/>
      <c r="Q4" s="9"/>
    </row>
    <row r="5" spans="1:17" ht="24" customHeight="1" x14ac:dyDescent="0.5">
      <c r="A5" s="6"/>
      <c r="B5" s="83"/>
      <c r="C5" s="83"/>
      <c r="D5" s="83"/>
      <c r="E5" s="83"/>
      <c r="F5" s="83"/>
      <c r="G5" s="83"/>
      <c r="H5" s="83"/>
      <c r="I5" s="10"/>
      <c r="J5" s="10"/>
      <c r="K5" s="10"/>
      <c r="L5" s="10"/>
      <c r="M5" s="34" t="s">
        <v>32</v>
      </c>
      <c r="N5" s="34"/>
      <c r="O5" s="34" t="s">
        <v>7</v>
      </c>
      <c r="P5" s="34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4"/>
      <c r="N6" s="34"/>
      <c r="O6" s="34"/>
      <c r="P6" s="34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81" t="s">
        <v>5</v>
      </c>
      <c r="C8" s="81"/>
      <c r="D8" s="81"/>
      <c r="E8" s="81"/>
      <c r="F8" s="81"/>
      <c r="G8" s="81"/>
      <c r="H8" s="81"/>
      <c r="I8" s="15"/>
      <c r="J8" s="75" t="s">
        <v>9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81" t="s">
        <v>35</v>
      </c>
      <c r="C9" s="81"/>
      <c r="D9" s="81"/>
      <c r="E9" s="81"/>
      <c r="F9" s="81"/>
      <c r="G9" s="81"/>
      <c r="H9" s="81"/>
      <c r="I9" s="15"/>
      <c r="J9" s="75" t="s">
        <v>0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81"/>
      <c r="C10" s="81"/>
      <c r="D10" s="81"/>
      <c r="E10" s="81"/>
      <c r="F10" s="81"/>
      <c r="G10" s="81"/>
      <c r="H10" s="81"/>
      <c r="I10" s="15"/>
      <c r="J10" s="75" t="s">
        <v>2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81" t="s">
        <v>36</v>
      </c>
      <c r="C11" s="81"/>
      <c r="D11" s="81"/>
      <c r="E11" s="81"/>
      <c r="F11" s="81"/>
      <c r="G11" s="81"/>
      <c r="H11" s="81"/>
      <c r="I11" s="15"/>
      <c r="J11" s="75" t="s">
        <v>3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76" t="s">
        <v>31</v>
      </c>
      <c r="C12" s="76"/>
      <c r="D12" s="76"/>
      <c r="E12" s="78">
        <f>O32+O33+O34+O35</f>
        <v>597400</v>
      </c>
      <c r="F12" s="78"/>
      <c r="G12" s="78"/>
      <c r="H12" s="78"/>
      <c r="I12" s="15"/>
      <c r="J12" s="75" t="s">
        <v>10</v>
      </c>
      <c r="K12" s="75"/>
      <c r="L12" s="75"/>
      <c r="M12" s="75"/>
      <c r="N12" s="75"/>
      <c r="O12" s="75"/>
      <c r="P12" s="75"/>
      <c r="Q12" s="11"/>
    </row>
    <row r="13" spans="1:17" s="4" customFormat="1" ht="21" customHeight="1" x14ac:dyDescent="0.5">
      <c r="A13" s="6"/>
      <c r="B13" s="76"/>
      <c r="C13" s="76"/>
      <c r="D13" s="76"/>
      <c r="E13" s="78"/>
      <c r="F13" s="78"/>
      <c r="G13" s="78"/>
      <c r="H13" s="78"/>
      <c r="I13" s="15"/>
      <c r="J13" s="81" t="s">
        <v>29</v>
      </c>
      <c r="K13" s="81"/>
      <c r="L13" s="81"/>
      <c r="M13" s="81"/>
      <c r="N13" s="81"/>
      <c r="O13" s="81"/>
      <c r="P13" s="81"/>
      <c r="Q13" s="11"/>
    </row>
    <row r="14" spans="1:17" s="4" customFormat="1" ht="21" customHeight="1" x14ac:dyDescent="0.5">
      <c r="A14" s="6"/>
      <c r="B14" s="76"/>
      <c r="C14" s="76"/>
      <c r="D14" s="76"/>
      <c r="E14" s="78"/>
      <c r="F14" s="78"/>
      <c r="G14" s="78"/>
      <c r="H14" s="78"/>
      <c r="I14" s="15"/>
      <c r="J14" s="75" t="s">
        <v>4</v>
      </c>
      <c r="K14" s="75"/>
      <c r="L14" s="75"/>
      <c r="M14" s="75"/>
      <c r="N14" s="75"/>
      <c r="O14" s="75"/>
      <c r="P14" s="75"/>
      <c r="Q14" s="11"/>
    </row>
    <row r="15" spans="1:17" s="4" customFormat="1" ht="21" customHeight="1" thickBot="1" x14ac:dyDescent="0.55000000000000004">
      <c r="A15" s="6"/>
      <c r="B15" s="77"/>
      <c r="C15" s="77"/>
      <c r="D15" s="77"/>
      <c r="E15" s="79"/>
      <c r="F15" s="79"/>
      <c r="G15" s="79"/>
      <c r="H15" s="79"/>
      <c r="I15" s="15"/>
      <c r="J15" s="75" t="s">
        <v>1</v>
      </c>
      <c r="K15" s="75"/>
      <c r="L15" s="75"/>
      <c r="M15" s="75"/>
      <c r="N15" s="75"/>
      <c r="O15" s="75"/>
      <c r="P15" s="75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22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70" t="s">
        <v>37</v>
      </c>
      <c r="C18" s="71"/>
      <c r="D18" s="71" t="s">
        <v>20</v>
      </c>
      <c r="E18" s="71"/>
      <c r="F18" s="71"/>
      <c r="G18" s="71"/>
      <c r="H18" s="71"/>
      <c r="I18" s="71"/>
      <c r="J18" s="71"/>
      <c r="K18" s="30" t="s">
        <v>16</v>
      </c>
      <c r="L18" s="31" t="s">
        <v>6</v>
      </c>
      <c r="M18" s="71" t="s">
        <v>17</v>
      </c>
      <c r="N18" s="71"/>
      <c r="O18" s="71" t="s">
        <v>18</v>
      </c>
      <c r="P18" s="80"/>
      <c r="Q18" s="6"/>
    </row>
    <row r="19" spans="1:18" ht="27" customHeight="1" x14ac:dyDescent="0.5">
      <c r="A19" s="6"/>
      <c r="B19" s="72">
        <v>43922</v>
      </c>
      <c r="C19" s="73"/>
      <c r="D19" s="74" t="s">
        <v>21</v>
      </c>
      <c r="E19" s="74"/>
      <c r="F19" s="74"/>
      <c r="G19" s="74"/>
      <c r="H19" s="74"/>
      <c r="I19" s="74"/>
      <c r="J19" s="74"/>
      <c r="K19" s="25"/>
      <c r="L19" s="25">
        <v>1</v>
      </c>
      <c r="M19" s="56">
        <v>10000</v>
      </c>
      <c r="N19" s="56"/>
      <c r="O19" s="56">
        <f>IF(OR(L19="",M19=""),"",L19*M19)</f>
        <v>10000</v>
      </c>
      <c r="P19" s="57"/>
      <c r="Q19" s="6"/>
      <c r="R19" s="3" t="s">
        <v>27</v>
      </c>
    </row>
    <row r="20" spans="1:18" ht="27" customHeight="1" x14ac:dyDescent="0.5">
      <c r="A20" s="6"/>
      <c r="B20" s="63">
        <v>43923</v>
      </c>
      <c r="C20" s="64"/>
      <c r="D20" s="69" t="s">
        <v>22</v>
      </c>
      <c r="E20" s="69"/>
      <c r="F20" s="69"/>
      <c r="G20" s="69"/>
      <c r="H20" s="69"/>
      <c r="I20" s="69"/>
      <c r="J20" s="69"/>
      <c r="K20" s="23" t="s">
        <v>8</v>
      </c>
      <c r="L20" s="23">
        <v>2</v>
      </c>
      <c r="M20" s="59">
        <v>20000</v>
      </c>
      <c r="N20" s="59"/>
      <c r="O20" s="59">
        <f t="shared" ref="O20:O31" si="0">IF(OR(L20="",M20=""),"",L20*M20)</f>
        <v>40000</v>
      </c>
      <c r="P20" s="60"/>
      <c r="Q20" s="6"/>
    </row>
    <row r="21" spans="1:18" ht="27" customHeight="1" x14ac:dyDescent="0.5">
      <c r="A21" s="6"/>
      <c r="B21" s="63">
        <v>43936</v>
      </c>
      <c r="C21" s="64"/>
      <c r="D21" s="69" t="s">
        <v>23</v>
      </c>
      <c r="E21" s="69"/>
      <c r="F21" s="69"/>
      <c r="G21" s="69"/>
      <c r="H21" s="69"/>
      <c r="I21" s="69"/>
      <c r="J21" s="69"/>
      <c r="K21" s="23" t="s">
        <v>8</v>
      </c>
      <c r="L21" s="23">
        <v>3</v>
      </c>
      <c r="M21" s="59">
        <v>30000</v>
      </c>
      <c r="N21" s="59"/>
      <c r="O21" s="59">
        <f t="shared" si="0"/>
        <v>90000</v>
      </c>
      <c r="P21" s="60"/>
      <c r="Q21" s="6"/>
    </row>
    <row r="22" spans="1:18" ht="27" customHeight="1" x14ac:dyDescent="0.5">
      <c r="A22" s="6"/>
      <c r="B22" s="63">
        <v>43937</v>
      </c>
      <c r="C22" s="64"/>
      <c r="D22" s="69" t="s">
        <v>24</v>
      </c>
      <c r="E22" s="69"/>
      <c r="F22" s="69"/>
      <c r="G22" s="69"/>
      <c r="H22" s="69"/>
      <c r="I22" s="69"/>
      <c r="J22" s="69"/>
      <c r="K22" s="23"/>
      <c r="L22" s="23">
        <v>4</v>
      </c>
      <c r="M22" s="59">
        <v>40000</v>
      </c>
      <c r="N22" s="59"/>
      <c r="O22" s="59">
        <f t="shared" si="0"/>
        <v>160000</v>
      </c>
      <c r="P22" s="60"/>
      <c r="Q22" s="6"/>
    </row>
    <row r="23" spans="1:18" ht="27" customHeight="1" x14ac:dyDescent="0.5">
      <c r="A23" s="6"/>
      <c r="B23" s="63">
        <v>43938</v>
      </c>
      <c r="C23" s="64"/>
      <c r="D23" s="69" t="s">
        <v>25</v>
      </c>
      <c r="E23" s="69"/>
      <c r="F23" s="69"/>
      <c r="G23" s="69"/>
      <c r="H23" s="69"/>
      <c r="I23" s="69"/>
      <c r="J23" s="69"/>
      <c r="K23" s="23" t="s">
        <v>8</v>
      </c>
      <c r="L23" s="23">
        <v>5</v>
      </c>
      <c r="M23" s="59">
        <v>50000</v>
      </c>
      <c r="N23" s="59"/>
      <c r="O23" s="59">
        <f t="shared" si="0"/>
        <v>250000</v>
      </c>
      <c r="P23" s="60"/>
      <c r="Q23" s="6"/>
    </row>
    <row r="24" spans="1:18" ht="27" customHeight="1" x14ac:dyDescent="0.5">
      <c r="A24" s="6"/>
      <c r="B24" s="63"/>
      <c r="C24" s="64"/>
      <c r="D24" s="67"/>
      <c r="E24" s="67"/>
      <c r="F24" s="67"/>
      <c r="G24" s="67"/>
      <c r="H24" s="67"/>
      <c r="I24" s="67"/>
      <c r="J24" s="67"/>
      <c r="K24" s="23"/>
      <c r="L24" s="23"/>
      <c r="M24" s="59"/>
      <c r="N24" s="59"/>
      <c r="O24" s="59" t="str">
        <f t="shared" si="0"/>
        <v/>
      </c>
      <c r="P24" s="60"/>
      <c r="Q24" s="6"/>
    </row>
    <row r="25" spans="1:18" ht="27" customHeight="1" x14ac:dyDescent="0.5">
      <c r="A25" s="6"/>
      <c r="B25" s="63"/>
      <c r="C25" s="64"/>
      <c r="D25" s="67"/>
      <c r="E25" s="67"/>
      <c r="F25" s="67"/>
      <c r="G25" s="67"/>
      <c r="H25" s="67"/>
      <c r="I25" s="67"/>
      <c r="J25" s="67"/>
      <c r="K25" s="23"/>
      <c r="L25" s="23"/>
      <c r="M25" s="59"/>
      <c r="N25" s="59"/>
      <c r="O25" s="59" t="str">
        <f t="shared" si="0"/>
        <v/>
      </c>
      <c r="P25" s="60"/>
      <c r="Q25" s="6"/>
    </row>
    <row r="26" spans="1:18" ht="27" customHeight="1" x14ac:dyDescent="0.5">
      <c r="A26" s="6"/>
      <c r="B26" s="63"/>
      <c r="C26" s="64"/>
      <c r="D26" s="67"/>
      <c r="E26" s="67"/>
      <c r="F26" s="67"/>
      <c r="G26" s="67"/>
      <c r="H26" s="67"/>
      <c r="I26" s="67"/>
      <c r="J26" s="67"/>
      <c r="K26" s="23"/>
      <c r="L26" s="23"/>
      <c r="M26" s="59"/>
      <c r="N26" s="59"/>
      <c r="O26" s="59" t="str">
        <f t="shared" si="0"/>
        <v/>
      </c>
      <c r="P26" s="60"/>
      <c r="Q26" s="6"/>
    </row>
    <row r="27" spans="1:18" ht="27" customHeight="1" x14ac:dyDescent="0.5">
      <c r="A27" s="6"/>
      <c r="B27" s="63"/>
      <c r="C27" s="64"/>
      <c r="D27" s="67"/>
      <c r="E27" s="67"/>
      <c r="F27" s="67"/>
      <c r="G27" s="67"/>
      <c r="H27" s="67"/>
      <c r="I27" s="67"/>
      <c r="J27" s="67"/>
      <c r="K27" s="23"/>
      <c r="L27" s="23"/>
      <c r="M27" s="59"/>
      <c r="N27" s="59"/>
      <c r="O27" s="59" t="str">
        <f t="shared" si="0"/>
        <v/>
      </c>
      <c r="P27" s="60"/>
      <c r="Q27" s="6"/>
    </row>
    <row r="28" spans="1:18" ht="27" customHeight="1" x14ac:dyDescent="0.5">
      <c r="A28" s="6"/>
      <c r="B28" s="63"/>
      <c r="C28" s="64"/>
      <c r="D28" s="67"/>
      <c r="E28" s="67"/>
      <c r="F28" s="67"/>
      <c r="G28" s="67"/>
      <c r="H28" s="67"/>
      <c r="I28" s="67"/>
      <c r="J28" s="67"/>
      <c r="K28" s="23"/>
      <c r="L28" s="23"/>
      <c r="M28" s="59"/>
      <c r="N28" s="59"/>
      <c r="O28" s="59" t="str">
        <f t="shared" si="0"/>
        <v/>
      </c>
      <c r="P28" s="60"/>
      <c r="Q28" s="6"/>
    </row>
    <row r="29" spans="1:18" ht="27" customHeight="1" x14ac:dyDescent="0.5">
      <c r="A29" s="6"/>
      <c r="B29" s="63"/>
      <c r="C29" s="64"/>
      <c r="D29" s="67"/>
      <c r="E29" s="67"/>
      <c r="F29" s="67"/>
      <c r="G29" s="67"/>
      <c r="H29" s="67"/>
      <c r="I29" s="67"/>
      <c r="J29" s="67"/>
      <c r="K29" s="23"/>
      <c r="L29" s="23"/>
      <c r="M29" s="59"/>
      <c r="N29" s="59"/>
      <c r="O29" s="59" t="str">
        <f t="shared" si="0"/>
        <v/>
      </c>
      <c r="P29" s="60"/>
      <c r="Q29" s="6"/>
    </row>
    <row r="30" spans="1:18" ht="27" customHeight="1" x14ac:dyDescent="0.5">
      <c r="A30" s="6"/>
      <c r="B30" s="63"/>
      <c r="C30" s="64"/>
      <c r="D30" s="67"/>
      <c r="E30" s="67"/>
      <c r="F30" s="67"/>
      <c r="G30" s="67"/>
      <c r="H30" s="67"/>
      <c r="I30" s="67"/>
      <c r="J30" s="67"/>
      <c r="K30" s="23"/>
      <c r="L30" s="23"/>
      <c r="M30" s="59"/>
      <c r="N30" s="59"/>
      <c r="O30" s="59" t="str">
        <f t="shared" si="0"/>
        <v/>
      </c>
      <c r="P30" s="60"/>
      <c r="Q30" s="6"/>
    </row>
    <row r="31" spans="1:18" ht="27" customHeight="1" x14ac:dyDescent="0.5">
      <c r="A31" s="6"/>
      <c r="B31" s="65"/>
      <c r="C31" s="66"/>
      <c r="D31" s="68"/>
      <c r="E31" s="68"/>
      <c r="F31" s="68"/>
      <c r="G31" s="68"/>
      <c r="H31" s="68"/>
      <c r="I31" s="68"/>
      <c r="J31" s="68"/>
      <c r="K31" s="29"/>
      <c r="L31" s="29"/>
      <c r="M31" s="61"/>
      <c r="N31" s="61"/>
      <c r="O31" s="61" t="str">
        <f t="shared" si="0"/>
        <v/>
      </c>
      <c r="P31" s="62"/>
      <c r="Q31" s="6"/>
    </row>
    <row r="32" spans="1:18" ht="31.95" customHeight="1" x14ac:dyDescent="0.5">
      <c r="A32" s="9"/>
      <c r="B32" s="58" t="s">
        <v>11</v>
      </c>
      <c r="C32" s="58"/>
      <c r="D32" s="58"/>
      <c r="E32" s="22"/>
      <c r="F32" s="22"/>
      <c r="G32" s="22"/>
      <c r="H32" s="22"/>
      <c r="I32" s="18"/>
      <c r="J32" s="22"/>
      <c r="K32" s="22"/>
      <c r="L32" s="22"/>
      <c r="M32" s="46" t="s">
        <v>14</v>
      </c>
      <c r="N32" s="47"/>
      <c r="O32" s="48">
        <f>SUMIF(K19:K31,"",O19:P31)</f>
        <v>170000</v>
      </c>
      <c r="P32" s="49"/>
      <c r="Q32" s="6"/>
    </row>
    <row r="33" spans="1:18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50" t="s">
        <v>15</v>
      </c>
      <c r="N33" s="51"/>
      <c r="O33" s="52">
        <f>SUMIF(K19:K31,"※",O19:P31)</f>
        <v>380000</v>
      </c>
      <c r="P33" s="53"/>
      <c r="Q33" s="9"/>
    </row>
    <row r="34" spans="1:18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54" t="s">
        <v>12</v>
      </c>
      <c r="N34" s="55"/>
      <c r="O34" s="56">
        <f>+O32*0.1</f>
        <v>17000</v>
      </c>
      <c r="P34" s="57"/>
      <c r="Q34" s="9"/>
    </row>
    <row r="35" spans="1:18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38" t="s">
        <v>13</v>
      </c>
      <c r="N35" s="39"/>
      <c r="O35" s="40">
        <f>+O33*0.08</f>
        <v>30400</v>
      </c>
      <c r="P35" s="41"/>
      <c r="Q35" s="9"/>
    </row>
    <row r="36" spans="1:18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42" t="s">
        <v>26</v>
      </c>
      <c r="N36" s="43"/>
      <c r="O36" s="44">
        <f>O32+O33+O34+O35</f>
        <v>597400</v>
      </c>
      <c r="P36" s="45"/>
      <c r="Q36" s="9"/>
    </row>
    <row r="37" spans="1:18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8" ht="22.0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8" ht="31.95" customHeight="1" x14ac:dyDescent="0.5">
      <c r="A39" s="6"/>
      <c r="B39" s="37" t="s">
        <v>30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24"/>
    </row>
    <row r="40" spans="1:18" ht="31.95" customHeight="1" x14ac:dyDescent="0.5">
      <c r="A40" s="6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24"/>
    </row>
    <row r="41" spans="1:18" ht="31.95" customHeight="1" x14ac:dyDescent="0.5">
      <c r="A41" s="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6"/>
    </row>
    <row r="42" spans="1:18" ht="31.95" customHeight="1" x14ac:dyDescent="0.5">
      <c r="A42" s="6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6"/>
    </row>
    <row r="43" spans="1:18" ht="31.95" customHeight="1" x14ac:dyDescent="0.5">
      <c r="A43" s="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6"/>
      <c r="R43" s="3" t="s">
        <v>27</v>
      </c>
    </row>
    <row r="44" spans="1:18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8" ht="90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  <c r="R45" s="3" t="s">
        <v>27</v>
      </c>
    </row>
    <row r="46" spans="1:18" x14ac:dyDescent="0.5">
      <c r="B46" s="32" t="s">
        <v>39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8" x14ac:dyDescent="0.5">
      <c r="B47" s="33" t="s">
        <v>38</v>
      </c>
    </row>
    <row r="48" spans="1:18" x14ac:dyDescent="0.5">
      <c r="F48" s="21"/>
    </row>
    <row r="49" spans="14:14" x14ac:dyDescent="0.5">
      <c r="N49" s="3" t="s">
        <v>27</v>
      </c>
    </row>
  </sheetData>
  <mergeCells count="91"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B12:D15"/>
    <mergeCell ref="E12:H15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M28:N28"/>
    <mergeCell ref="O28:P28"/>
    <mergeCell ref="M29:N29"/>
    <mergeCell ref="O29:P29"/>
    <mergeCell ref="B28:C28"/>
    <mergeCell ref="B29:C29"/>
    <mergeCell ref="D28:J28"/>
    <mergeCell ref="D29:J29"/>
    <mergeCell ref="O30:P30"/>
    <mergeCell ref="M31:N31"/>
    <mergeCell ref="O31:P31"/>
    <mergeCell ref="B30:C30"/>
    <mergeCell ref="B31:C31"/>
    <mergeCell ref="D30:J30"/>
    <mergeCell ref="D31:J31"/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</mergeCells>
  <phoneticPr fontId="1"/>
  <hyperlinks>
    <hyperlink ref="B46" r:id="rId1" display="クラウド請求管理ツール 「INVOY」" xr:uid="{393BE235-0EF8-4AA2-B88B-A837280199E2}"/>
    <hyperlink ref="B47" r:id="rId2" xr:uid="{D1616584-FD25-420D-9EE1-18B9E7AC6CCA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2020-05-05T18:09:40Z</dcterms:modified>
</cp:coreProperties>
</file>