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B03C2FC-82CB-409F-96D0-9B78EDE4BC0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<sst xmlns="http://schemas.openxmlformats.org/spreadsheetml/2006/main" count="41" uniqueCount="39">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</sst>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0039"/>
        <bgColor indexed="64"/>
      </patternFill>
    </fill>
    <fill>
      <patternFill patternType="solid">
        <fgColor rgb="FFFFF4F7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9E0039"/>
      </bottom>
      <diagonal/>
    </border>
    <border>
      <left/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/>
      <top style="medium">
        <color rgb="FF9E0039"/>
      </top>
      <bottom style="medium">
        <color rgb="FF9E0039"/>
      </bottom>
      <diagonal/>
    </border>
    <border>
      <left/>
      <right/>
      <top/>
      <bottom style="medium">
        <color rgb="FF9E0039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E0039"/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45" t="s">
        <v>20</v>
      </c>
      <c r="C5" s="45"/>
      <c r="D5" s="45"/>
      <c r="E5" s="45"/>
      <c r="F5" s="45"/>
      <c r="G5" s="45"/>
      <c r="H5" s="45"/>
      <c r="I5" s="8"/>
      <c r="J5" s="8"/>
      <c r="K5" s="8"/>
      <c r="L5" s="8"/>
      <c r="M5" s="38" t="s">
        <v>33</v>
      </c>
      <c r="N5" s="38"/>
      <c r="O5" s="38">
        <v>123456789</v>
      </c>
      <c r="P5" s="38"/>
      <c r="Q5" s="7"/>
    </row>
    <row r="6" spans="1:25" ht="24" customHeight="1" x14ac:dyDescent="0.5">
      <c r="A6" s="4"/>
      <c r="B6" s="45"/>
      <c r="C6" s="45"/>
      <c r="D6" s="45"/>
      <c r="E6" s="45"/>
      <c r="F6" s="45"/>
      <c r="G6" s="45"/>
      <c r="H6" s="45"/>
      <c r="I6" s="8"/>
      <c r="J6" s="8"/>
      <c r="K6" s="8"/>
      <c r="L6" s="8"/>
      <c r="M6" s="38" t="s">
        <v>30</v>
      </c>
      <c r="N6" s="38"/>
      <c r="O6" s="38" t="s">
        <v>8</v>
      </c>
      <c r="P6" s="38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38"/>
      <c r="N7" s="38"/>
      <c r="O7" s="38"/>
      <c r="P7" s="38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42" t="s">
        <v>6</v>
      </c>
      <c r="C9" s="42"/>
      <c r="D9" s="42"/>
      <c r="E9" s="42"/>
      <c r="F9" s="42"/>
      <c r="G9" s="42"/>
      <c r="H9" s="42"/>
      <c r="I9" s="17"/>
      <c r="J9" s="43" t="s">
        <v>10</v>
      </c>
      <c r="K9" s="43"/>
      <c r="L9" s="43"/>
      <c r="M9" s="43"/>
      <c r="N9" s="43"/>
      <c r="O9" s="43"/>
      <c r="P9" s="43"/>
      <c r="Q9" s="9"/>
    </row>
    <row r="10" spans="1:25" s="3" customFormat="1" ht="21" customHeight="1" x14ac:dyDescent="0.5">
      <c r="A10" s="4"/>
      <c r="B10" s="42" t="s">
        <v>31</v>
      </c>
      <c r="C10" s="42"/>
      <c r="D10" s="42"/>
      <c r="E10" s="42"/>
      <c r="F10" s="42"/>
      <c r="G10" s="42"/>
      <c r="H10" s="42"/>
      <c r="I10" s="17"/>
      <c r="J10" s="43" t="s">
        <v>0</v>
      </c>
      <c r="K10" s="43"/>
      <c r="L10" s="43"/>
      <c r="M10" s="43"/>
      <c r="N10" s="43"/>
      <c r="O10" s="43"/>
      <c r="P10" s="43"/>
      <c r="Q10" s="9"/>
    </row>
    <row r="11" spans="1:25" s="3" customFormat="1" ht="21" customHeight="1" x14ac:dyDescent="0.5">
      <c r="A11" s="4"/>
      <c r="B11" s="42"/>
      <c r="C11" s="42"/>
      <c r="D11" s="42"/>
      <c r="E11" s="42"/>
      <c r="F11" s="42"/>
      <c r="G11" s="42"/>
      <c r="H11" s="42"/>
      <c r="I11" s="17"/>
      <c r="J11" s="43" t="s">
        <v>3</v>
      </c>
      <c r="K11" s="43"/>
      <c r="L11" s="43"/>
      <c r="M11" s="43"/>
      <c r="N11" s="43"/>
      <c r="O11" s="43"/>
      <c r="P11" s="43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2" t="s">
        <v>34</v>
      </c>
      <c r="C12" s="42"/>
      <c r="D12" s="42"/>
      <c r="E12" s="42"/>
      <c r="F12" s="42"/>
      <c r="G12" s="42"/>
      <c r="H12" s="42"/>
      <c r="I12" s="17"/>
      <c r="J12" s="43" t="s">
        <v>4</v>
      </c>
      <c r="K12" s="43"/>
      <c r="L12" s="43"/>
      <c r="M12" s="43"/>
      <c r="N12" s="43"/>
      <c r="O12" s="43"/>
      <c r="P12" s="43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39" t="s">
        <v>29</v>
      </c>
      <c r="C13" s="39"/>
      <c r="D13" s="39"/>
      <c r="E13" s="40">
        <f>O32+O33+O34+O35</f>
        <v>597400</v>
      </c>
      <c r="F13" s="40"/>
      <c r="G13" s="40"/>
      <c r="H13" s="40"/>
      <c r="I13" s="17"/>
      <c r="J13" s="43" t="s">
        <v>11</v>
      </c>
      <c r="K13" s="43"/>
      <c r="L13" s="43"/>
      <c r="M13" s="43"/>
      <c r="N13" s="43"/>
      <c r="O13" s="43"/>
      <c r="P13" s="43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39"/>
      <c r="C14" s="39"/>
      <c r="D14" s="39"/>
      <c r="E14" s="40"/>
      <c r="F14" s="40"/>
      <c r="G14" s="40"/>
      <c r="H14" s="40"/>
      <c r="I14" s="17"/>
      <c r="J14" s="43" t="s">
        <v>1</v>
      </c>
      <c r="K14" s="43"/>
      <c r="L14" s="43"/>
      <c r="M14" s="43"/>
      <c r="N14" s="43"/>
      <c r="O14" s="43"/>
      <c r="P14" s="43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39"/>
      <c r="C15" s="39"/>
      <c r="D15" s="39"/>
      <c r="E15" s="40"/>
      <c r="F15" s="40"/>
      <c r="G15" s="40"/>
      <c r="H15" s="40"/>
      <c r="I15" s="17"/>
      <c r="J15" s="43" t="s">
        <v>5</v>
      </c>
      <c r="K15" s="43"/>
      <c r="L15" s="43"/>
      <c r="M15" s="43"/>
      <c r="N15" s="43"/>
      <c r="O15" s="43"/>
      <c r="P15" s="43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1"/>
      <c r="C16" s="41"/>
      <c r="D16" s="41"/>
      <c r="E16" s="41"/>
      <c r="F16" s="41"/>
      <c r="G16" s="41"/>
      <c r="H16" s="41"/>
      <c r="I16" s="17"/>
      <c r="J16" s="43" t="s">
        <v>2</v>
      </c>
      <c r="K16" s="43"/>
      <c r="L16" s="43"/>
      <c r="M16" s="43"/>
      <c r="N16" s="43"/>
      <c r="O16" s="43"/>
      <c r="P16" s="43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0" t="s">
        <v>35</v>
      </c>
      <c r="C18" s="46"/>
      <c r="D18" s="46" t="s">
        <v>21</v>
      </c>
      <c r="E18" s="46"/>
      <c r="F18" s="46"/>
      <c r="G18" s="46"/>
      <c r="H18" s="46"/>
      <c r="I18" s="46"/>
      <c r="J18" s="46"/>
      <c r="K18" s="33" t="s">
        <v>17</v>
      </c>
      <c r="L18" s="34" t="s">
        <v>7</v>
      </c>
      <c r="M18" s="46" t="s">
        <v>18</v>
      </c>
      <c r="N18" s="46"/>
      <c r="O18" s="46" t="s">
        <v>19</v>
      </c>
      <c r="P18" s="47"/>
      <c r="Q18" s="4"/>
    </row>
    <row r="19" spans="1:17" ht="27" customHeight="1" x14ac:dyDescent="0.5">
      <c r="A19" s="4"/>
      <c r="B19" s="51">
        <v>43922</v>
      </c>
      <c r="C19" s="52"/>
      <c r="D19" s="53" t="s">
        <v>22</v>
      </c>
      <c r="E19" s="53"/>
      <c r="F19" s="53"/>
      <c r="G19" s="53"/>
      <c r="H19" s="53"/>
      <c r="I19" s="53"/>
      <c r="J19" s="53"/>
      <c r="K19" s="29"/>
      <c r="L19" s="29">
        <v>1</v>
      </c>
      <c r="M19" s="48">
        <v>10000</v>
      </c>
      <c r="N19" s="48"/>
      <c r="O19" s="48">
        <f>IF(OR(L19="",M19=""),"",L19*M19)</f>
        <v>10000</v>
      </c>
      <c r="P19" s="49"/>
      <c r="Q19" s="4"/>
    </row>
    <row r="20" spans="1:17" ht="27" customHeight="1" x14ac:dyDescent="0.5">
      <c r="A20" s="4"/>
      <c r="B20" s="58">
        <v>43923</v>
      </c>
      <c r="C20" s="59"/>
      <c r="D20" s="62" t="s">
        <v>23</v>
      </c>
      <c r="E20" s="62"/>
      <c r="F20" s="62"/>
      <c r="G20" s="62"/>
      <c r="H20" s="62"/>
      <c r="I20" s="62"/>
      <c r="J20" s="62"/>
      <c r="K20" s="35" t="s">
        <v>9</v>
      </c>
      <c r="L20" s="35">
        <v>2</v>
      </c>
      <c r="M20" s="54">
        <v>20000</v>
      </c>
      <c r="N20" s="54"/>
      <c r="O20" s="54">
        <f t="shared" ref="O20:O31" si="0">IF(OR(L20="",M20=""),"",L20*M20)</f>
        <v>40000</v>
      </c>
      <c r="P20" s="55"/>
      <c r="Q20" s="4"/>
    </row>
    <row r="21" spans="1:17" ht="27" customHeight="1" x14ac:dyDescent="0.5">
      <c r="A21" s="4"/>
      <c r="B21" s="60">
        <v>43936</v>
      </c>
      <c r="C21" s="61"/>
      <c r="D21" s="63" t="s">
        <v>24</v>
      </c>
      <c r="E21" s="63"/>
      <c r="F21" s="63"/>
      <c r="G21" s="63"/>
      <c r="H21" s="63"/>
      <c r="I21" s="63"/>
      <c r="J21" s="63"/>
      <c r="K21" s="23" t="s">
        <v>9</v>
      </c>
      <c r="L21" s="23">
        <v>3</v>
      </c>
      <c r="M21" s="56">
        <v>30000</v>
      </c>
      <c r="N21" s="56"/>
      <c r="O21" s="56">
        <f t="shared" si="0"/>
        <v>90000</v>
      </c>
      <c r="P21" s="57"/>
      <c r="Q21" s="4"/>
    </row>
    <row r="22" spans="1:17" ht="27" customHeight="1" x14ac:dyDescent="0.5">
      <c r="A22" s="4"/>
      <c r="B22" s="58">
        <v>43937</v>
      </c>
      <c r="C22" s="59"/>
      <c r="D22" s="62" t="s">
        <v>25</v>
      </c>
      <c r="E22" s="62"/>
      <c r="F22" s="62"/>
      <c r="G22" s="62"/>
      <c r="H22" s="62"/>
      <c r="I22" s="62"/>
      <c r="J22" s="62"/>
      <c r="K22" s="35"/>
      <c r="L22" s="35">
        <v>4</v>
      </c>
      <c r="M22" s="54">
        <v>40000</v>
      </c>
      <c r="N22" s="54"/>
      <c r="O22" s="54">
        <f t="shared" si="0"/>
        <v>160000</v>
      </c>
      <c r="P22" s="55"/>
      <c r="Q22" s="4"/>
    </row>
    <row r="23" spans="1:17" ht="27" customHeight="1" x14ac:dyDescent="0.5">
      <c r="A23" s="4"/>
      <c r="B23" s="60">
        <v>43938</v>
      </c>
      <c r="C23" s="61"/>
      <c r="D23" s="63" t="s">
        <v>26</v>
      </c>
      <c r="E23" s="63"/>
      <c r="F23" s="63"/>
      <c r="G23" s="63"/>
      <c r="H23" s="63"/>
      <c r="I23" s="63"/>
      <c r="J23" s="63"/>
      <c r="K23" s="23" t="s">
        <v>9</v>
      </c>
      <c r="L23" s="23">
        <v>5</v>
      </c>
      <c r="M23" s="56">
        <v>50000</v>
      </c>
      <c r="N23" s="56"/>
      <c r="O23" s="56">
        <f t="shared" si="0"/>
        <v>250000</v>
      </c>
      <c r="P23" s="57"/>
      <c r="Q23" s="4"/>
    </row>
    <row r="24" spans="1:17" ht="27" customHeight="1" x14ac:dyDescent="0.5">
      <c r="A24" s="4"/>
      <c r="B24" s="58"/>
      <c r="C24" s="59"/>
      <c r="D24" s="64"/>
      <c r="E24" s="64"/>
      <c r="F24" s="64"/>
      <c r="G24" s="64"/>
      <c r="H24" s="64"/>
      <c r="I24" s="64"/>
      <c r="J24" s="64"/>
      <c r="K24" s="35"/>
      <c r="L24" s="35"/>
      <c r="M24" s="54"/>
      <c r="N24" s="54"/>
      <c r="O24" s="54" t="str">
        <f t="shared" si="0"/>
        <v/>
      </c>
      <c r="P24" s="55"/>
      <c r="Q24" s="4"/>
    </row>
    <row r="25" spans="1:17" ht="27" customHeight="1" x14ac:dyDescent="0.5">
      <c r="A25" s="4"/>
      <c r="B25" s="60"/>
      <c r="C25" s="61"/>
      <c r="D25" s="65"/>
      <c r="E25" s="65"/>
      <c r="F25" s="65"/>
      <c r="G25" s="65"/>
      <c r="H25" s="65"/>
      <c r="I25" s="65"/>
      <c r="J25" s="65"/>
      <c r="K25" s="23"/>
      <c r="L25" s="23"/>
      <c r="M25" s="56"/>
      <c r="N25" s="56"/>
      <c r="O25" s="56" t="str">
        <f t="shared" si="0"/>
        <v/>
      </c>
      <c r="P25" s="57"/>
      <c r="Q25" s="4"/>
    </row>
    <row r="26" spans="1:17" ht="27" customHeight="1" x14ac:dyDescent="0.5">
      <c r="A26" s="4"/>
      <c r="B26" s="58"/>
      <c r="C26" s="59"/>
      <c r="D26" s="64"/>
      <c r="E26" s="64"/>
      <c r="F26" s="64"/>
      <c r="G26" s="64"/>
      <c r="H26" s="64"/>
      <c r="I26" s="64"/>
      <c r="J26" s="64"/>
      <c r="K26" s="35"/>
      <c r="L26" s="35"/>
      <c r="M26" s="54"/>
      <c r="N26" s="54"/>
      <c r="O26" s="54" t="str">
        <f t="shared" si="0"/>
        <v/>
      </c>
      <c r="P26" s="55"/>
      <c r="Q26" s="4"/>
    </row>
    <row r="27" spans="1:17" ht="27" customHeight="1" x14ac:dyDescent="0.5">
      <c r="A27" s="4"/>
      <c r="B27" s="60"/>
      <c r="C27" s="61"/>
      <c r="D27" s="65"/>
      <c r="E27" s="65"/>
      <c r="F27" s="65"/>
      <c r="G27" s="65"/>
      <c r="H27" s="65"/>
      <c r="I27" s="65"/>
      <c r="J27" s="65"/>
      <c r="K27" s="23"/>
      <c r="L27" s="23"/>
      <c r="M27" s="56"/>
      <c r="N27" s="56"/>
      <c r="O27" s="56" t="str">
        <f t="shared" si="0"/>
        <v/>
      </c>
      <c r="P27" s="57"/>
      <c r="Q27" s="4"/>
    </row>
    <row r="28" spans="1:17" ht="27" customHeight="1" x14ac:dyDescent="0.5">
      <c r="A28" s="4"/>
      <c r="B28" s="58"/>
      <c r="C28" s="59"/>
      <c r="D28" s="64"/>
      <c r="E28" s="64"/>
      <c r="F28" s="64"/>
      <c r="G28" s="64"/>
      <c r="H28" s="64"/>
      <c r="I28" s="64"/>
      <c r="J28" s="64"/>
      <c r="K28" s="35"/>
      <c r="L28" s="35"/>
      <c r="M28" s="54"/>
      <c r="N28" s="54"/>
      <c r="O28" s="54" t="str">
        <f t="shared" si="0"/>
        <v/>
      </c>
      <c r="P28" s="55"/>
      <c r="Q28" s="4"/>
    </row>
    <row r="29" spans="1:17" ht="27" customHeight="1" x14ac:dyDescent="0.5">
      <c r="A29" s="4"/>
      <c r="B29" s="60"/>
      <c r="C29" s="61"/>
      <c r="D29" s="65"/>
      <c r="E29" s="65"/>
      <c r="F29" s="65"/>
      <c r="G29" s="65"/>
      <c r="H29" s="65"/>
      <c r="I29" s="65"/>
      <c r="J29" s="65"/>
      <c r="K29" s="23"/>
      <c r="L29" s="23"/>
      <c r="M29" s="56"/>
      <c r="N29" s="56"/>
      <c r="O29" s="56" t="str">
        <f t="shared" si="0"/>
        <v/>
      </c>
      <c r="P29" s="57"/>
      <c r="Q29" s="4"/>
    </row>
    <row r="30" spans="1:17" ht="27" customHeight="1" x14ac:dyDescent="0.5">
      <c r="A30" s="4"/>
      <c r="B30" s="58"/>
      <c r="C30" s="59"/>
      <c r="D30" s="64"/>
      <c r="E30" s="64"/>
      <c r="F30" s="64"/>
      <c r="G30" s="64"/>
      <c r="H30" s="64"/>
      <c r="I30" s="64"/>
      <c r="J30" s="64"/>
      <c r="K30" s="35"/>
      <c r="L30" s="35"/>
      <c r="M30" s="54"/>
      <c r="N30" s="54"/>
      <c r="O30" s="54" t="str">
        <f t="shared" si="0"/>
        <v/>
      </c>
      <c r="P30" s="55"/>
      <c r="Q30" s="4"/>
    </row>
    <row r="31" spans="1:17" ht="27" customHeight="1" thickBot="1" x14ac:dyDescent="0.55000000000000004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36"/>
      <c r="L31" s="36"/>
      <c r="M31" s="67"/>
      <c r="N31" s="67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6" t="s">
        <v>12</v>
      </c>
      <c r="C32" s="66"/>
      <c r="D32" s="66"/>
      <c r="E32" s="32"/>
      <c r="F32" s="32"/>
      <c r="G32" s="32"/>
      <c r="H32" s="32"/>
      <c r="I32" s="13"/>
      <c r="J32" s="32"/>
      <c r="K32" s="32"/>
      <c r="L32" s="32"/>
      <c r="M32" s="72" t="s">
        <v>15</v>
      </c>
      <c r="N32" s="73"/>
      <c r="O32" s="48">
        <f>SUMIF(K19:K31,"",O19:P31)</f>
        <v>170000</v>
      </c>
      <c r="P32" s="49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74" t="s">
        <v>16</v>
      </c>
      <c r="N33" s="75"/>
      <c r="O33" s="76">
        <f>SUMIF(K19:K31,"※",O19:P31)</f>
        <v>380000</v>
      </c>
      <c r="P33" s="77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72" t="s">
        <v>13</v>
      </c>
      <c r="N34" s="73"/>
      <c r="O34" s="48">
        <f>+O32*0.1</f>
        <v>17000</v>
      </c>
      <c r="P34" s="49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81" t="s">
        <v>14</v>
      </c>
      <c r="N35" s="82"/>
      <c r="O35" s="67">
        <f>+O33*0.08</f>
        <v>30400</v>
      </c>
      <c r="P35" s="68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83" t="s">
        <v>27</v>
      </c>
      <c r="N36" s="84"/>
      <c r="O36" s="85">
        <f>O32+O33+O34+O35</f>
        <v>597400</v>
      </c>
      <c r="P36" s="86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78" t="s">
        <v>28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"/>
    </row>
    <row r="39" spans="1:17" ht="27" customHeight="1" x14ac:dyDescent="0.5">
      <c r="A39" s="12"/>
      <c r="B39" s="79" t="s">
        <v>36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2"/>
    </row>
    <row r="40" spans="1:17" ht="27" customHeight="1" x14ac:dyDescent="0.5">
      <c r="A40" s="1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2"/>
    </row>
    <row r="41" spans="1:17" ht="27" customHeight="1" x14ac:dyDescent="0.5">
      <c r="A41" s="1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2"/>
    </row>
    <row r="42" spans="1:17" ht="27" customHeight="1" thickBot="1" x14ac:dyDescent="0.55000000000000004">
      <c r="A42" s="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38</v>
      </c>
    </row>
    <row r="47" spans="1:17" x14ac:dyDescent="0.5">
      <c r="B47" s="37" t="s">
        <v>37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286FE7EA-04AB-482E-BE2A-0C3A7BB845E5}"/>
    <hyperlink ref="B47" r:id="rId2" xr:uid="{76F194C8-8C0F-4F5F-A27F-735D0EF7D6D5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2020-05-05T18:11:23Z</dcterms:modified>
</cp:coreProperties>
</file>