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ABF3EC8-38FB-4DED-9268-A4CA83AFF1E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3" i="8" l="1"/>
  <c r="O35" i="8" s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<sst xmlns="http://schemas.openxmlformats.org/spreadsheetml/2006/main" count="41" uniqueCount="39">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</sst>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1980B5"/>
      <name val="游ゴシック Regular"/>
      <charset val="128"/>
    </font>
    <font>
      <sz val="28"/>
      <color rgb="FF1980B5"/>
      <name val="游ゴシック Regular"/>
      <charset val="128"/>
    </font>
    <font>
      <b/>
      <sz val="16"/>
      <color rgb="FF1980B5"/>
      <name val="游ゴシック Regular"/>
      <charset val="128"/>
    </font>
    <font>
      <sz val="12"/>
      <color rgb="FF1980B5"/>
      <name val="游ゴシック Regular"/>
      <charset val="128"/>
    </font>
    <font>
      <b/>
      <sz val="18"/>
      <color rgb="FF1980B5"/>
      <name val="游ゴシック Regular"/>
      <charset val="128"/>
    </font>
    <font>
      <b/>
      <sz val="24"/>
      <color rgb="FF1980B5"/>
      <name val="游ゴシック Regular"/>
      <charset val="128"/>
    </font>
    <font>
      <b/>
      <sz val="14"/>
      <color rgb="FF1980B5"/>
      <name val="游ゴシック Regular"/>
      <charset val="128"/>
    </font>
    <font>
      <b/>
      <sz val="26"/>
      <color rgb="FF1980B5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1980B5"/>
      </bottom>
      <diagonal/>
    </border>
    <border>
      <left/>
      <right/>
      <top/>
      <bottom style="medium">
        <color rgb="FF1980B5"/>
      </bottom>
      <diagonal/>
    </border>
    <border>
      <left/>
      <right style="thin">
        <color theme="8" tint="0.59996337778862885"/>
      </right>
      <top/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rgb="FF1980B5"/>
      </bottom>
      <diagonal/>
    </border>
    <border>
      <left style="thin">
        <color theme="8" tint="0.59996337778862885"/>
      </left>
      <right/>
      <top/>
      <bottom style="thin">
        <color rgb="FF1980B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medium">
        <color rgb="FF1980B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rgb="FF1980B5"/>
      </bottom>
      <diagonal/>
    </border>
    <border>
      <left/>
      <right style="thin">
        <color theme="8" tint="0.59996337778862885"/>
      </right>
      <top style="thin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rgb="FF1980B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/>
      <top style="medium">
        <color rgb="FF1980B5"/>
      </top>
      <bottom style="medium">
        <color rgb="FF1980B5"/>
      </bottom>
      <diagonal/>
    </border>
    <border>
      <left/>
      <right/>
      <top style="thin">
        <color rgb="FF1980B5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9" fillId="2" borderId="24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70" t="s">
        <v>35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1" t="s">
        <v>20</v>
      </c>
      <c r="C4" s="71"/>
      <c r="D4" s="71"/>
      <c r="E4" s="71"/>
      <c r="F4" s="71"/>
      <c r="G4" s="71"/>
      <c r="H4" s="71"/>
      <c r="I4" s="21"/>
      <c r="J4" s="21"/>
      <c r="K4" s="21"/>
      <c r="L4" s="21"/>
      <c r="M4" s="73" t="s">
        <v>33</v>
      </c>
      <c r="N4" s="73"/>
      <c r="O4" s="73">
        <v>123456789</v>
      </c>
      <c r="P4" s="73"/>
      <c r="Q4" s="12"/>
    </row>
    <row r="5" spans="1:34" ht="24" customHeight="1" x14ac:dyDescent="0.5">
      <c r="A5" s="9"/>
      <c r="B5" s="72"/>
      <c r="C5" s="72"/>
      <c r="D5" s="72"/>
      <c r="E5" s="72"/>
      <c r="F5" s="72"/>
      <c r="G5" s="72"/>
      <c r="H5" s="72"/>
      <c r="I5" s="21"/>
      <c r="J5" s="21"/>
      <c r="K5" s="21"/>
      <c r="L5" s="21"/>
      <c r="M5" s="73" t="s">
        <v>34</v>
      </c>
      <c r="N5" s="73"/>
      <c r="O5" s="73" t="s">
        <v>8</v>
      </c>
      <c r="P5" s="73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6" t="s">
        <v>6</v>
      </c>
      <c r="C8" s="76"/>
      <c r="D8" s="76"/>
      <c r="E8" s="76"/>
      <c r="F8" s="76"/>
      <c r="G8" s="76"/>
      <c r="H8" s="76"/>
      <c r="I8" s="24"/>
      <c r="J8" s="76" t="s">
        <v>10</v>
      </c>
      <c r="K8" s="76"/>
      <c r="L8" s="76"/>
      <c r="M8" s="76"/>
      <c r="N8" s="76"/>
      <c r="O8" s="76"/>
      <c r="P8" s="76"/>
      <c r="Q8" s="13"/>
    </row>
    <row r="9" spans="1:34" s="4" customFormat="1" ht="21" customHeight="1" x14ac:dyDescent="0.5">
      <c r="A9" s="9"/>
      <c r="B9" s="76" t="s">
        <v>30</v>
      </c>
      <c r="C9" s="76"/>
      <c r="D9" s="76"/>
      <c r="E9" s="76"/>
      <c r="F9" s="76"/>
      <c r="G9" s="76"/>
      <c r="H9" s="76"/>
      <c r="I9" s="24"/>
      <c r="J9" s="76" t="s">
        <v>0</v>
      </c>
      <c r="K9" s="76"/>
      <c r="L9" s="76"/>
      <c r="M9" s="76"/>
      <c r="N9" s="76"/>
      <c r="O9" s="76"/>
      <c r="P9" s="76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6"/>
      <c r="C10" s="76"/>
      <c r="D10" s="76"/>
      <c r="E10" s="76"/>
      <c r="F10" s="76"/>
      <c r="G10" s="76"/>
      <c r="H10" s="76"/>
      <c r="I10" s="24"/>
      <c r="J10" s="76" t="s">
        <v>3</v>
      </c>
      <c r="K10" s="76"/>
      <c r="L10" s="76"/>
      <c r="M10" s="76"/>
      <c r="N10" s="76"/>
      <c r="O10" s="76"/>
      <c r="P10" s="76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6" t="s">
        <v>36</v>
      </c>
      <c r="C11" s="76"/>
      <c r="D11" s="76"/>
      <c r="E11" s="76"/>
      <c r="F11" s="76"/>
      <c r="G11" s="76"/>
      <c r="H11" s="76"/>
      <c r="I11" s="24"/>
      <c r="J11" s="76" t="s">
        <v>4</v>
      </c>
      <c r="K11" s="76"/>
      <c r="L11" s="76"/>
      <c r="M11" s="76"/>
      <c r="N11" s="76"/>
      <c r="O11" s="76"/>
      <c r="P11" s="76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80" t="s">
        <v>29</v>
      </c>
      <c r="C12" s="80"/>
      <c r="D12" s="80"/>
      <c r="E12" s="81">
        <f>O35</f>
        <v>597400</v>
      </c>
      <c r="F12" s="81"/>
      <c r="G12" s="81"/>
      <c r="H12" s="81"/>
      <c r="I12" s="24"/>
      <c r="J12" s="76" t="s">
        <v>11</v>
      </c>
      <c r="K12" s="76"/>
      <c r="L12" s="76"/>
      <c r="M12" s="76"/>
      <c r="N12" s="76"/>
      <c r="O12" s="76"/>
      <c r="P12" s="76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80"/>
      <c r="C13" s="80"/>
      <c r="D13" s="80"/>
      <c r="E13" s="81"/>
      <c r="F13" s="81"/>
      <c r="G13" s="81"/>
      <c r="H13" s="81"/>
      <c r="I13" s="24"/>
      <c r="J13" s="76" t="s">
        <v>1</v>
      </c>
      <c r="K13" s="76"/>
      <c r="L13" s="76"/>
      <c r="M13" s="76"/>
      <c r="N13" s="76"/>
      <c r="O13" s="76"/>
      <c r="P13" s="76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80"/>
      <c r="C14" s="80"/>
      <c r="D14" s="80"/>
      <c r="E14" s="81"/>
      <c r="F14" s="81"/>
      <c r="G14" s="81"/>
      <c r="H14" s="81"/>
      <c r="I14" s="24"/>
      <c r="J14" s="76" t="s">
        <v>5</v>
      </c>
      <c r="K14" s="76"/>
      <c r="L14" s="76"/>
      <c r="M14" s="76"/>
      <c r="N14" s="76"/>
      <c r="O14" s="76"/>
      <c r="P14" s="76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80"/>
      <c r="C15" s="80"/>
      <c r="D15" s="80"/>
      <c r="E15" s="81"/>
      <c r="F15" s="81"/>
      <c r="G15" s="81"/>
      <c r="H15" s="81"/>
      <c r="I15" s="24"/>
      <c r="J15" s="76" t="s">
        <v>2</v>
      </c>
      <c r="K15" s="76"/>
      <c r="L15" s="76"/>
      <c r="M15" s="76"/>
      <c r="N15" s="76"/>
      <c r="O15" s="76"/>
      <c r="P15" s="76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2" t="s">
        <v>31</v>
      </c>
      <c r="C17" s="77"/>
      <c r="D17" s="77" t="s">
        <v>27</v>
      </c>
      <c r="E17" s="77"/>
      <c r="F17" s="77"/>
      <c r="G17" s="77"/>
      <c r="H17" s="77"/>
      <c r="I17" s="77"/>
      <c r="J17" s="77"/>
      <c r="K17" s="27" t="s">
        <v>17</v>
      </c>
      <c r="L17" s="28" t="s">
        <v>7</v>
      </c>
      <c r="M17" s="77" t="s">
        <v>18</v>
      </c>
      <c r="N17" s="77"/>
      <c r="O17" s="77" t="s">
        <v>19</v>
      </c>
      <c r="P17" s="79"/>
      <c r="Q17" s="9"/>
    </row>
    <row r="18" spans="1:17" ht="27" customHeight="1" x14ac:dyDescent="0.5">
      <c r="A18" s="9"/>
      <c r="B18" s="74">
        <v>43922</v>
      </c>
      <c r="C18" s="75"/>
      <c r="D18" s="78" t="s">
        <v>21</v>
      </c>
      <c r="E18" s="78"/>
      <c r="F18" s="78"/>
      <c r="G18" s="78"/>
      <c r="H18" s="78"/>
      <c r="I18" s="78"/>
      <c r="J18" s="78"/>
      <c r="K18" s="29"/>
      <c r="L18" s="29">
        <v>1</v>
      </c>
      <c r="M18" s="56">
        <v>10000</v>
      </c>
      <c r="N18" s="56"/>
      <c r="O18" s="56">
        <f>IF(OR(L18="",M18=""),"",L18*M18)</f>
        <v>10000</v>
      </c>
      <c r="P18" s="57"/>
      <c r="Q18" s="9"/>
    </row>
    <row r="19" spans="1:17" ht="27" customHeight="1" x14ac:dyDescent="0.5">
      <c r="A19" s="9"/>
      <c r="B19" s="63">
        <v>43923</v>
      </c>
      <c r="C19" s="64"/>
      <c r="D19" s="62" t="s">
        <v>22</v>
      </c>
      <c r="E19" s="62"/>
      <c r="F19" s="62"/>
      <c r="G19" s="62"/>
      <c r="H19" s="62"/>
      <c r="I19" s="62"/>
      <c r="J19" s="62"/>
      <c r="K19" s="30" t="s">
        <v>9</v>
      </c>
      <c r="L19" s="30">
        <v>2</v>
      </c>
      <c r="M19" s="67">
        <v>20000</v>
      </c>
      <c r="N19" s="67"/>
      <c r="O19" s="67">
        <f t="shared" ref="O19:O30" si="0">IF(OR(L19="",M19=""),"",L19*M19)</f>
        <v>40000</v>
      </c>
      <c r="P19" s="69"/>
      <c r="Q19" s="9"/>
    </row>
    <row r="20" spans="1:17" ht="27" customHeight="1" x14ac:dyDescent="0.5">
      <c r="A20" s="9"/>
      <c r="B20" s="63">
        <v>43936</v>
      </c>
      <c r="C20" s="64"/>
      <c r="D20" s="62" t="s">
        <v>23</v>
      </c>
      <c r="E20" s="62"/>
      <c r="F20" s="62"/>
      <c r="G20" s="62"/>
      <c r="H20" s="62"/>
      <c r="I20" s="62"/>
      <c r="J20" s="62"/>
      <c r="K20" s="30" t="s">
        <v>9</v>
      </c>
      <c r="L20" s="30">
        <v>3</v>
      </c>
      <c r="M20" s="67">
        <v>30000</v>
      </c>
      <c r="N20" s="67"/>
      <c r="O20" s="67">
        <f t="shared" si="0"/>
        <v>90000</v>
      </c>
      <c r="P20" s="69"/>
      <c r="Q20" s="9"/>
    </row>
    <row r="21" spans="1:17" ht="27" customHeight="1" x14ac:dyDescent="0.5">
      <c r="A21" s="9"/>
      <c r="B21" s="63">
        <v>43937</v>
      </c>
      <c r="C21" s="64"/>
      <c r="D21" s="62" t="s">
        <v>24</v>
      </c>
      <c r="E21" s="62"/>
      <c r="F21" s="62"/>
      <c r="G21" s="62"/>
      <c r="H21" s="62"/>
      <c r="I21" s="62"/>
      <c r="J21" s="62"/>
      <c r="K21" s="30"/>
      <c r="L21" s="30">
        <v>4</v>
      </c>
      <c r="M21" s="67">
        <v>40000</v>
      </c>
      <c r="N21" s="67"/>
      <c r="O21" s="67">
        <f t="shared" si="0"/>
        <v>160000</v>
      </c>
      <c r="P21" s="69"/>
      <c r="Q21" s="9"/>
    </row>
    <row r="22" spans="1:17" ht="27" customHeight="1" x14ac:dyDescent="0.5">
      <c r="A22" s="9"/>
      <c r="B22" s="63">
        <v>43938</v>
      </c>
      <c r="C22" s="64"/>
      <c r="D22" s="62" t="s">
        <v>25</v>
      </c>
      <c r="E22" s="62"/>
      <c r="F22" s="62"/>
      <c r="G22" s="62"/>
      <c r="H22" s="62"/>
      <c r="I22" s="62"/>
      <c r="J22" s="62"/>
      <c r="K22" s="30" t="s">
        <v>9</v>
      </c>
      <c r="L22" s="30">
        <v>5</v>
      </c>
      <c r="M22" s="67">
        <v>50000</v>
      </c>
      <c r="N22" s="67"/>
      <c r="O22" s="67">
        <f t="shared" si="0"/>
        <v>250000</v>
      </c>
      <c r="P22" s="69"/>
      <c r="Q22" s="9"/>
    </row>
    <row r="23" spans="1:17" ht="27" customHeight="1" x14ac:dyDescent="0.5">
      <c r="A23" s="9"/>
      <c r="B23" s="63"/>
      <c r="C23" s="64"/>
      <c r="D23" s="62"/>
      <c r="E23" s="62"/>
      <c r="F23" s="62"/>
      <c r="G23" s="62"/>
      <c r="H23" s="62"/>
      <c r="I23" s="62"/>
      <c r="J23" s="62"/>
      <c r="K23" s="30"/>
      <c r="L23" s="30"/>
      <c r="M23" s="67"/>
      <c r="N23" s="67"/>
      <c r="O23" s="67" t="str">
        <f t="shared" si="0"/>
        <v/>
      </c>
      <c r="P23" s="69"/>
      <c r="Q23" s="9"/>
    </row>
    <row r="24" spans="1:17" ht="27" customHeight="1" x14ac:dyDescent="0.5">
      <c r="A24" s="9"/>
      <c r="B24" s="63"/>
      <c r="C24" s="64"/>
      <c r="D24" s="62"/>
      <c r="E24" s="62"/>
      <c r="F24" s="62"/>
      <c r="G24" s="62"/>
      <c r="H24" s="62"/>
      <c r="I24" s="62"/>
      <c r="J24" s="62"/>
      <c r="K24" s="30"/>
      <c r="L24" s="30"/>
      <c r="M24" s="67"/>
      <c r="N24" s="67"/>
      <c r="O24" s="67" t="str">
        <f t="shared" si="0"/>
        <v/>
      </c>
      <c r="P24" s="69"/>
      <c r="Q24" s="9"/>
    </row>
    <row r="25" spans="1:17" ht="27" customHeight="1" x14ac:dyDescent="0.5">
      <c r="A25" s="9"/>
      <c r="B25" s="63"/>
      <c r="C25" s="64"/>
      <c r="D25" s="62"/>
      <c r="E25" s="62"/>
      <c r="F25" s="62"/>
      <c r="G25" s="62"/>
      <c r="H25" s="62"/>
      <c r="I25" s="62"/>
      <c r="J25" s="62"/>
      <c r="K25" s="30"/>
      <c r="L25" s="30"/>
      <c r="M25" s="67"/>
      <c r="N25" s="67"/>
      <c r="O25" s="67" t="str">
        <f t="shared" si="0"/>
        <v/>
      </c>
      <c r="P25" s="69"/>
      <c r="Q25" s="9"/>
    </row>
    <row r="26" spans="1:17" ht="27" customHeight="1" x14ac:dyDescent="0.5">
      <c r="A26" s="9"/>
      <c r="B26" s="63"/>
      <c r="C26" s="64"/>
      <c r="D26" s="62"/>
      <c r="E26" s="62"/>
      <c r="F26" s="62"/>
      <c r="G26" s="62"/>
      <c r="H26" s="62"/>
      <c r="I26" s="62"/>
      <c r="J26" s="62"/>
      <c r="K26" s="30"/>
      <c r="L26" s="30"/>
      <c r="M26" s="67"/>
      <c r="N26" s="67"/>
      <c r="O26" s="67" t="str">
        <f t="shared" si="0"/>
        <v/>
      </c>
      <c r="P26" s="69"/>
      <c r="Q26" s="9"/>
    </row>
    <row r="27" spans="1:17" ht="27" customHeight="1" x14ac:dyDescent="0.5">
      <c r="A27" s="9"/>
      <c r="B27" s="63"/>
      <c r="C27" s="64"/>
      <c r="D27" s="62"/>
      <c r="E27" s="62"/>
      <c r="F27" s="62"/>
      <c r="G27" s="62"/>
      <c r="H27" s="62"/>
      <c r="I27" s="62"/>
      <c r="J27" s="62"/>
      <c r="K27" s="30"/>
      <c r="L27" s="30"/>
      <c r="M27" s="67"/>
      <c r="N27" s="67"/>
      <c r="O27" s="67" t="str">
        <f t="shared" si="0"/>
        <v/>
      </c>
      <c r="P27" s="69"/>
      <c r="Q27" s="9"/>
    </row>
    <row r="28" spans="1:17" ht="27" customHeight="1" x14ac:dyDescent="0.5">
      <c r="A28" s="9"/>
      <c r="B28" s="63"/>
      <c r="C28" s="64"/>
      <c r="D28" s="62"/>
      <c r="E28" s="62"/>
      <c r="F28" s="62"/>
      <c r="G28" s="62"/>
      <c r="H28" s="62"/>
      <c r="I28" s="62"/>
      <c r="J28" s="62"/>
      <c r="K28" s="30"/>
      <c r="L28" s="30"/>
      <c r="M28" s="67"/>
      <c r="N28" s="67"/>
      <c r="O28" s="67" t="str">
        <f t="shared" si="0"/>
        <v/>
      </c>
      <c r="P28" s="69"/>
      <c r="Q28" s="9"/>
    </row>
    <row r="29" spans="1:17" ht="27" customHeight="1" x14ac:dyDescent="0.5">
      <c r="A29" s="9"/>
      <c r="B29" s="63"/>
      <c r="C29" s="64"/>
      <c r="D29" s="62"/>
      <c r="E29" s="62"/>
      <c r="F29" s="62"/>
      <c r="G29" s="62"/>
      <c r="H29" s="62"/>
      <c r="I29" s="62"/>
      <c r="J29" s="62"/>
      <c r="K29" s="30"/>
      <c r="L29" s="30"/>
      <c r="M29" s="67"/>
      <c r="N29" s="67"/>
      <c r="O29" s="67" t="str">
        <f t="shared" si="0"/>
        <v/>
      </c>
      <c r="P29" s="69"/>
      <c r="Q29" s="9"/>
    </row>
    <row r="30" spans="1:17" ht="27" customHeight="1" thickBot="1" x14ac:dyDescent="0.55000000000000004">
      <c r="A30" s="9"/>
      <c r="B30" s="65"/>
      <c r="C30" s="66"/>
      <c r="D30" s="68"/>
      <c r="E30" s="68"/>
      <c r="F30" s="68"/>
      <c r="G30" s="68"/>
      <c r="H30" s="68"/>
      <c r="I30" s="68"/>
      <c r="J30" s="68"/>
      <c r="K30" s="31"/>
      <c r="L30" s="31"/>
      <c r="M30" s="48"/>
      <c r="N30" s="48"/>
      <c r="O30" s="48" t="str">
        <f t="shared" si="0"/>
        <v/>
      </c>
      <c r="P30" s="49"/>
      <c r="Q30" s="9"/>
    </row>
    <row r="31" spans="1:17" ht="31.95" customHeight="1" x14ac:dyDescent="0.5">
      <c r="A31" s="9"/>
      <c r="B31" s="44" t="s">
        <v>12</v>
      </c>
      <c r="C31" s="44"/>
      <c r="D31" s="44"/>
      <c r="E31" s="19"/>
      <c r="F31" s="19"/>
      <c r="G31" s="19"/>
      <c r="H31" s="19"/>
      <c r="I31" s="20"/>
      <c r="J31" s="19"/>
      <c r="K31" s="19"/>
      <c r="L31" s="19"/>
      <c r="M31" s="54" t="s">
        <v>15</v>
      </c>
      <c r="N31" s="55"/>
      <c r="O31" s="56">
        <f>SUMIF(K18:K30,"",O18:P30)</f>
        <v>170000</v>
      </c>
      <c r="P31" s="57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60" t="s">
        <v>16</v>
      </c>
      <c r="N32" s="61"/>
      <c r="O32" s="58">
        <f>SUMIF(K18:K30,"※",O18:P30)</f>
        <v>380000</v>
      </c>
      <c r="P32" s="5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40" t="s">
        <v>13</v>
      </c>
      <c r="N33" s="41"/>
      <c r="O33" s="42">
        <f>+O31*0.1</f>
        <v>17000</v>
      </c>
      <c r="P33" s="43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46" t="s">
        <v>14</v>
      </c>
      <c r="N34" s="47"/>
      <c r="O34" s="48">
        <f>+O32*0.08</f>
        <v>30400</v>
      </c>
      <c r="P34" s="49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50" t="s">
        <v>28</v>
      </c>
      <c r="N35" s="51"/>
      <c r="O35" s="52">
        <f>O31+O32+O33+O34</f>
        <v>597400</v>
      </c>
      <c r="P35" s="53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5" t="s">
        <v>26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15"/>
    </row>
    <row r="38" spans="1:17" ht="27" customHeight="1" x14ac:dyDescent="0.5">
      <c r="A38" s="9"/>
      <c r="B38" s="37" t="s">
        <v>32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5"/>
    </row>
    <row r="40" spans="1:17" ht="27" customHeight="1" x14ac:dyDescent="0.5">
      <c r="A40" s="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5"/>
    </row>
    <row r="41" spans="1:17" ht="27" customHeight="1" thickBot="1" x14ac:dyDescent="0.55000000000000004">
      <c r="A41" s="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29BBAEE3-C04A-4BB6-8948-17BA09895069}"/>
    <hyperlink ref="B47" r:id="rId2" xr:uid="{5B8B448C-ABA8-4A13-89ED-056CA7B8E206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2020-02-13T08:04:01Z</cp:lastPrinted>
  <dcterms:created xsi:type="dcterms:W3CDTF">2019-11-21T05:08:21Z</dcterms:created>
  <dcterms:modified xsi:type="dcterms:W3CDTF">2020-05-05T18:11:32Z</dcterms:modified>
</cp:coreProperties>
</file>