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4BC2F0E-ED9E-4ACB-8912-175D1AA7C14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<sst xmlns="http://schemas.openxmlformats.org/spreadsheetml/2006/main" count="45" uniqueCount="40">
  <si>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</si>
  <si>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</si>
  <si>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</si>
  <si>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</si>
  <si>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</si>
  <si>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</si>
  <si>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</si>
  <si>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</si>
  <si>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</si>
  <si>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</si>
  <si>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</si>
  <si>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</si>
  <si>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</si>
  <si>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</si>
  <si>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</si>
  <si>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</si>
  <si>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</si>
  <si>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</si>
  <si>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</si>
  <si>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</si>
  <si>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</si>
  <si>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</si>
  <si>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</si>
  <si>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</si>
  <si>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</si>
  <si>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</si>
  <si>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</si>
  <si>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</si>
  <si>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</si>
  <si>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</si>
  <si>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</si>
  <si>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</si>
  <si>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</si>
  <si>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</si>
  <si>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</si>
  <si>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</si>
  <si>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</si>
  <si>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rPh sb="0" eb="2">
      <t xml:space="preserve">ビコウ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</si>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</sst>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5FC"/>
        <bgColor indexed="64"/>
      </patternFill>
    </fill>
    <fill>
      <patternFill patternType="solid">
        <fgColor rgb="FFDCF5FB"/>
        <bgColor indexed="64"/>
      </patternFill>
    </fill>
    <fill>
      <patternFill patternType="solid">
        <fgColor rgb="FFB6E9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4" borderId="20" xfId="0" applyFont="1" applyFill="1" applyBorder="1" applyAlignment="1">
      <alignment horizontal="left" vertical="center" indent="1"/>
    </xf>
    <xf numFmtId="0" fontId="9" fillId="4" borderId="21" xfId="0" applyFont="1" applyFill="1" applyBorder="1" applyAlignment="1">
      <alignment horizontal="left" vertical="center" indent="1"/>
    </xf>
    <xf numFmtId="0" fontId="9" fillId="4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3"/>
      <c r="J4" s="23"/>
      <c r="K4" s="23"/>
      <c r="L4" s="23"/>
      <c r="M4" s="35" t="s">
        <v>33</v>
      </c>
      <c r="N4" s="35"/>
      <c r="O4" s="35">
        <v>123456789</v>
      </c>
      <c r="P4" s="35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3"/>
      <c r="J5" s="23"/>
      <c r="K5" s="23"/>
      <c r="L5" s="23"/>
      <c r="M5" s="35" t="s">
        <v>30</v>
      </c>
      <c r="N5" s="35"/>
      <c r="O5" s="35" t="s">
        <v>7</v>
      </c>
      <c r="P5" s="35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35"/>
      <c r="N6" s="35"/>
      <c r="O6" s="35"/>
      <c r="P6" s="35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1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34</v>
      </c>
      <c r="C9" s="34"/>
      <c r="D9" s="34"/>
      <c r="E9" s="34"/>
      <c r="F9" s="34"/>
      <c r="G9" s="34"/>
      <c r="H9" s="34"/>
      <c r="I9" s="21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1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35</v>
      </c>
      <c r="C11" s="34"/>
      <c r="D11" s="34"/>
      <c r="E11" s="34"/>
      <c r="F11" s="34"/>
      <c r="G11" s="34"/>
      <c r="H11" s="34"/>
      <c r="I11" s="21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8" t="s">
        <v>31</v>
      </c>
      <c r="C12" s="38"/>
      <c r="D12" s="38"/>
      <c r="E12" s="40">
        <f>O31+O32+O33+O34</f>
        <v>597400</v>
      </c>
      <c r="F12" s="40"/>
      <c r="G12" s="40"/>
      <c r="H12" s="40"/>
      <c r="I12" s="21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8"/>
      <c r="C13" s="38"/>
      <c r="D13" s="38"/>
      <c r="E13" s="40"/>
      <c r="F13" s="40"/>
      <c r="G13" s="40"/>
      <c r="H13" s="40"/>
      <c r="I13" s="21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8"/>
      <c r="C14" s="38"/>
      <c r="D14" s="38"/>
      <c r="E14" s="40"/>
      <c r="F14" s="40"/>
      <c r="G14" s="40"/>
      <c r="H14" s="40"/>
      <c r="I14" s="21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39"/>
      <c r="C15" s="39"/>
      <c r="D15" s="39"/>
      <c r="E15" s="41"/>
      <c r="F15" s="41"/>
      <c r="G15" s="41"/>
      <c r="H15" s="41"/>
      <c r="I15" s="21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6" t="s">
        <v>36</v>
      </c>
      <c r="C17" s="42"/>
      <c r="D17" s="42" t="s">
        <v>20</v>
      </c>
      <c r="E17" s="42"/>
      <c r="F17" s="42"/>
      <c r="G17" s="42"/>
      <c r="H17" s="42"/>
      <c r="I17" s="42"/>
      <c r="J17" s="42"/>
      <c r="K17" s="30" t="s">
        <v>16</v>
      </c>
      <c r="L17" s="31" t="s">
        <v>6</v>
      </c>
      <c r="M17" s="42" t="s">
        <v>17</v>
      </c>
      <c r="N17" s="42"/>
      <c r="O17" s="42" t="s">
        <v>18</v>
      </c>
      <c r="P17" s="43"/>
      <c r="Q17" s="6"/>
    </row>
    <row r="18" spans="1:18" ht="27" customHeight="1" x14ac:dyDescent="0.5">
      <c r="A18" s="6"/>
      <c r="B18" s="47">
        <v>43922</v>
      </c>
      <c r="C18" s="48"/>
      <c r="D18" s="49" t="s">
        <v>21</v>
      </c>
      <c r="E18" s="49"/>
      <c r="F18" s="49"/>
      <c r="G18" s="49"/>
      <c r="H18" s="49"/>
      <c r="I18" s="49"/>
      <c r="J18" s="49"/>
      <c r="K18" s="18"/>
      <c r="L18" s="18">
        <v>1</v>
      </c>
      <c r="M18" s="44">
        <v>10000</v>
      </c>
      <c r="N18" s="44"/>
      <c r="O18" s="44">
        <f>IF(OR(L18="",M18=""),"",L18*M18)</f>
        <v>10000</v>
      </c>
      <c r="P18" s="45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17" t="s">
        <v>8</v>
      </c>
      <c r="L19" s="1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17" t="s">
        <v>8</v>
      </c>
      <c r="L20" s="1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17"/>
      <c r="L21" s="1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17" t="s">
        <v>8</v>
      </c>
      <c r="L22" s="1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17"/>
      <c r="L23" s="1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17"/>
      <c r="L24" s="1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17"/>
      <c r="L25" s="1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17"/>
      <c r="L26" s="1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17"/>
      <c r="L27" s="1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17"/>
      <c r="L28" s="1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17"/>
      <c r="L29" s="1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9"/>
      <c r="C30" s="60"/>
      <c r="D30" s="61"/>
      <c r="E30" s="61"/>
      <c r="F30" s="61"/>
      <c r="G30" s="61"/>
      <c r="H30" s="61"/>
      <c r="I30" s="61"/>
      <c r="J30" s="61"/>
      <c r="K30" s="20"/>
      <c r="L30" s="20"/>
      <c r="M30" s="57"/>
      <c r="N30" s="57"/>
      <c r="O30" s="57" t="str">
        <f t="shared" si="0"/>
        <v/>
      </c>
      <c r="P30" s="58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6" t="s">
        <v>15</v>
      </c>
      <c r="N32" s="67"/>
      <c r="O32" s="68">
        <f>SUMIF(K18:K30,"※",O18:P30)</f>
        <v>380000</v>
      </c>
      <c r="P32" s="69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6"/>
      <c r="K33" s="29"/>
      <c r="L33" s="29"/>
      <c r="M33" s="62" t="s">
        <v>12</v>
      </c>
      <c r="N33" s="63"/>
      <c r="O33" s="64">
        <f>+O31*0.1</f>
        <v>17000</v>
      </c>
      <c r="P33" s="65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6"/>
      <c r="K34" s="29"/>
      <c r="L34" s="29"/>
      <c r="M34" s="76" t="s">
        <v>13</v>
      </c>
      <c r="N34" s="77"/>
      <c r="O34" s="78">
        <f>+O32*0.08</f>
        <v>30400</v>
      </c>
      <c r="P34" s="79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80" t="s">
        <v>26</v>
      </c>
      <c r="N35" s="81"/>
      <c r="O35" s="82">
        <f>O31+O32+O33+O34</f>
        <v>597400</v>
      </c>
      <c r="P35" s="83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0" t="s">
        <v>37</v>
      </c>
      <c r="C37" s="71"/>
      <c r="D37" s="71"/>
      <c r="E37" s="71"/>
      <c r="F37" s="71"/>
      <c r="G37" s="71"/>
      <c r="H37" s="72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3"/>
      <c r="C38" s="73"/>
      <c r="D38" s="73"/>
      <c r="E38" s="73"/>
      <c r="F38" s="73"/>
      <c r="G38" s="73"/>
      <c r="H38" s="73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4"/>
      <c r="C39" s="74"/>
      <c r="D39" s="74"/>
      <c r="E39" s="74"/>
      <c r="F39" s="74"/>
      <c r="G39" s="74"/>
      <c r="H39" s="74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4"/>
      <c r="C40" s="74"/>
      <c r="D40" s="74"/>
      <c r="E40" s="74"/>
      <c r="F40" s="74"/>
      <c r="G40" s="74"/>
      <c r="H40" s="74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4"/>
      <c r="C41" s="74"/>
      <c r="D41" s="74"/>
      <c r="E41" s="74"/>
      <c r="F41" s="74"/>
      <c r="G41" s="74"/>
      <c r="H41" s="74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4"/>
      <c r="C42" s="74"/>
      <c r="D42" s="74"/>
      <c r="E42" s="74"/>
      <c r="F42" s="74"/>
      <c r="G42" s="74"/>
      <c r="H42" s="74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4"/>
      <c r="C43" s="74"/>
      <c r="D43" s="74"/>
      <c r="E43" s="74"/>
      <c r="F43" s="74"/>
      <c r="G43" s="74"/>
      <c r="H43" s="74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4"/>
      <c r="C44" s="74"/>
      <c r="D44" s="74"/>
      <c r="E44" s="74"/>
      <c r="F44" s="74"/>
      <c r="G44" s="74"/>
      <c r="H44" s="74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4"/>
      <c r="C45" s="74"/>
      <c r="D45" s="74"/>
      <c r="E45" s="74"/>
      <c r="F45" s="74"/>
      <c r="G45" s="74"/>
      <c r="H45" s="74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4"/>
      <c r="C46" s="74"/>
      <c r="D46" s="74"/>
      <c r="E46" s="74"/>
      <c r="F46" s="74"/>
      <c r="G46" s="74"/>
      <c r="H46" s="74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4"/>
      <c r="C47" s="74"/>
      <c r="D47" s="74"/>
      <c r="E47" s="74"/>
      <c r="F47" s="74"/>
      <c r="G47" s="74"/>
      <c r="H47" s="74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4"/>
      <c r="C48" s="74"/>
      <c r="D48" s="74"/>
      <c r="E48" s="74"/>
      <c r="F48" s="74"/>
      <c r="G48" s="74"/>
      <c r="H48" s="74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4"/>
      <c r="C49" s="74"/>
      <c r="D49" s="74"/>
      <c r="E49" s="74"/>
      <c r="F49" s="74"/>
      <c r="G49" s="74"/>
      <c r="H49" s="74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4"/>
      <c r="C50" s="74"/>
      <c r="D50" s="74"/>
      <c r="E50" s="74"/>
      <c r="F50" s="74"/>
      <c r="G50" s="74"/>
      <c r="H50" s="74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5"/>
      <c r="C51" s="75"/>
      <c r="D51" s="75"/>
      <c r="E51" s="75"/>
      <c r="F51" s="75"/>
      <c r="G51" s="75"/>
      <c r="H51" s="75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EBF531D6-C9D8-49D1-A52A-CB5CC30D5C9F}"/>
    <hyperlink ref="B55" r:id="rId2" xr:uid="{8175899B-3E43-41F9-AA43-658203585F5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2020-05-05T18:10:02Z</dcterms:modified>
</cp:coreProperties>
</file>