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79188378-E23D-443B-A5C5-7065D46548BC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  <c r="O35" i="7" l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<sst xmlns="http://schemas.openxmlformats.org/spreadsheetml/2006/main" count="46" uniqueCount="41">
  <si>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</si>
  <si>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</si>
  <si>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</si>
  <si>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</si>
  <si>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</si>
  <si>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</si>
  <si>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</si>
  <si>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</si>
  <si>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</si>
  <si>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</si>
  <si>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</si>
  <si>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</si>
  <si>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</si>
  <si>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</si>
  <si>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</si>
  <si>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</si>
  <si>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</si>
  <si>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</si>
  <si>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</si>
  <si>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</si>
  <si>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</si>
  <si>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</si>
  <si>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</si>
  <si>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</si>
  <si>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</si>
  <si>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</si>
  <si>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</si>
  <si>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</si>
  <si>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</si>
  <si>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</si>
  <si>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</si>
  <si>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</si>
  <si>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TEL：000-000-0000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</si>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</sst>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/>
      <top style="dashed">
        <color theme="1" tint="0.24994659260841701"/>
      </top>
      <bottom style="dashed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12" fillId="2" borderId="0" xfId="0" applyFont="1" applyFill="1" applyBorder="1" applyAlignment="1">
      <alignment horizontal="left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0" fontId="5" fillId="2" borderId="0" xfId="0" applyFont="1" applyFill="1" applyAlignment="1">
      <alignment horizontal="right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  <xf numFmtId="0" fontId="5" fillId="2" borderId="0" xfId="0" applyFont="1" applyFill="1" applyAlignment="1">
      <alignment horizontal="left" vertical="center"/>
    </xf>
    <xf numFmtId="177" fontId="12" fillId="2" borderId="9" xfId="0" applyNumberFormat="1" applyFont="1" applyFill="1" applyBorder="1" applyAlignment="1">
      <alignment horizontal="right" vertical="center" indent="1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3" borderId="1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  <xf numFmtId="0" fontId="11" fillId="3" borderId="2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177" fontId="12" fillId="2" borderId="23" xfId="0" applyNumberFormat="1" applyFont="1" applyFill="1" applyBorder="1" applyAlignment="1">
      <alignment horizontal="right" vertical="center" indent="1"/>
    </xf>
    <xf numFmtId="177" fontId="12" fillId="2" borderId="24" xfId="0" applyNumberFormat="1" applyFont="1" applyFill="1" applyBorder="1" applyAlignment="1">
      <alignment horizontal="right" vertical="center" indent="1"/>
    </xf>
    <xf numFmtId="0" fontId="11" fillId="3" borderId="26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177" fontId="12" fillId="2" borderId="27" xfId="0" applyNumberFormat="1" applyFont="1" applyFill="1" applyBorder="1" applyAlignment="1">
      <alignment horizontal="right" vertical="center" indent="1"/>
    </xf>
    <xf numFmtId="177" fontId="12" fillId="2" borderId="28" xfId="0" applyNumberFormat="1" applyFont="1" applyFill="1" applyBorder="1" applyAlignment="1">
      <alignment horizontal="righ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177" fontId="12" fillId="2" borderId="17" xfId="0" applyNumberFormat="1" applyFont="1" applyFill="1" applyBorder="1" applyAlignment="1">
      <alignment horizontal="right" vertical="center" indent="1"/>
    </xf>
    <xf numFmtId="177" fontId="12" fillId="2" borderId="18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16" xfId="0" applyNumberFormat="1" applyFont="1" applyFill="1" applyBorder="1" applyAlignment="1">
      <alignment horizontal="center" vertical="center"/>
    </xf>
    <xf numFmtId="176" fontId="12" fillId="2" borderId="17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indent="1"/>
    </xf>
    <xf numFmtId="0" fontId="12" fillId="2" borderId="17" xfId="0" applyFont="1" applyFill="1" applyBorder="1" applyAlignment="1">
      <alignment horizontal="left" vertical="center" indent="1"/>
    </xf>
    <xf numFmtId="9" fontId="12" fillId="2" borderId="8" xfId="0" applyNumberFormat="1" applyFont="1" applyFill="1" applyBorder="1" applyAlignment="1">
      <alignment horizontal="lef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11" fillId="3" borderId="15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top" wrapText="1" indent="1"/>
    </xf>
    <xf numFmtId="0" fontId="12" fillId="2" borderId="29" xfId="0" applyFont="1" applyFill="1" applyBorder="1" applyAlignment="1">
      <alignment horizontal="left" vertical="top" wrapText="1" indent="1"/>
    </xf>
    <xf numFmtId="0" fontId="9" fillId="3" borderId="25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555565</xdr:colOff>
      <xdr:row>14</xdr:row>
      <xdr:rowOff>236057</xdr:rowOff>
    </xdr:from>
    <xdr:to>
      <xdr:col>8</xdr:col>
      <xdr:colOff>41111</xdr:colOff>
      <xdr:row>15</xdr:row>
      <xdr:rowOff>18548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3" t="4" r="29777" b="63632"/>
        <a:stretch/>
      </xdr:blipFill>
      <xdr:spPr>
        <a:xfrm>
          <a:off x="555565" y="5530705"/>
          <a:ext cx="6318504" cy="50801"/>
        </a:xfrm>
        <a:prstGeom prst="rect">
          <a:avLst/>
        </a:prstGeom>
      </xdr:spPr>
    </xdr:pic>
    <xdr:clientData/>
  </xdr:twoCellAnchor>
  <xdr:twoCellAnchor editAs="oneCell">
    <xdr:from>
      <xdr:col>0</xdr:col>
      <xdr:colOff>532752</xdr:colOff>
      <xdr:row>0</xdr:row>
      <xdr:rowOff>383064</xdr:rowOff>
    </xdr:from>
    <xdr:to>
      <xdr:col>15</xdr:col>
      <xdr:colOff>835921</xdr:colOff>
      <xdr:row>1</xdr:row>
      <xdr:rowOff>32490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587FF534-541B-AB42-A0C5-72D31F2326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2" r="76732"/>
        <a:stretch/>
      </xdr:blipFill>
      <xdr:spPr>
        <a:xfrm>
          <a:off x="532752" y="383064"/>
          <a:ext cx="13021056" cy="293370"/>
        </a:xfrm>
        <a:prstGeom prst="rect">
          <a:avLst/>
        </a:prstGeom>
        <a:effectLst/>
      </xdr:spPr>
    </xdr:pic>
    <xdr:clientData/>
  </xdr:twoCellAnchor>
  <xdr:twoCellAnchor editAs="oneCell">
    <xdr:from>
      <xdr:col>0</xdr:col>
      <xdr:colOff>554508</xdr:colOff>
      <xdr:row>41</xdr:row>
      <xdr:rowOff>447183</xdr:rowOff>
    </xdr:from>
    <xdr:to>
      <xdr:col>15</xdr:col>
      <xdr:colOff>857677</xdr:colOff>
      <xdr:row>42</xdr:row>
      <xdr:rowOff>291045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0D7BF178-DB38-D345-A096-6E9952FBFF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3" r="76733"/>
        <a:stretch/>
      </xdr:blipFill>
      <xdr:spPr>
        <a:xfrm>
          <a:off x="554508" y="15901831"/>
          <a:ext cx="13021056" cy="29337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82" t="s">
        <v>34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83" t="s">
        <v>19</v>
      </c>
      <c r="C4" s="83"/>
      <c r="D4" s="83"/>
      <c r="E4" s="83"/>
      <c r="F4" s="83"/>
      <c r="G4" s="83"/>
      <c r="H4" s="83"/>
      <c r="I4" s="10"/>
      <c r="J4" s="10"/>
      <c r="K4" s="10"/>
      <c r="L4" s="10"/>
      <c r="M4" s="36" t="s">
        <v>35</v>
      </c>
      <c r="N4" s="36"/>
      <c r="O4" s="36">
        <v>123456789</v>
      </c>
      <c r="P4" s="36"/>
      <c r="Q4" s="9"/>
    </row>
    <row r="5" spans="1:17" ht="24" customHeight="1" x14ac:dyDescent="0.5">
      <c r="A5" s="6"/>
      <c r="B5" s="83"/>
      <c r="C5" s="83"/>
      <c r="D5" s="83"/>
      <c r="E5" s="83"/>
      <c r="F5" s="83"/>
      <c r="G5" s="83"/>
      <c r="H5" s="83"/>
      <c r="I5" s="10"/>
      <c r="J5" s="10"/>
      <c r="K5" s="10"/>
      <c r="L5" s="10"/>
      <c r="M5" s="36" t="s">
        <v>30</v>
      </c>
      <c r="N5" s="36"/>
      <c r="O5" s="36" t="s">
        <v>7</v>
      </c>
      <c r="P5" s="36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36"/>
      <c r="N6" s="36"/>
      <c r="O6" s="36"/>
      <c r="P6" s="36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41" t="s">
        <v>5</v>
      </c>
      <c r="C8" s="41"/>
      <c r="D8" s="41"/>
      <c r="E8" s="41"/>
      <c r="F8" s="41"/>
      <c r="G8" s="41"/>
      <c r="H8" s="41"/>
      <c r="I8" s="16"/>
      <c r="J8" s="38" t="s">
        <v>9</v>
      </c>
      <c r="K8" s="38"/>
      <c r="L8" s="38"/>
      <c r="M8" s="38"/>
      <c r="N8" s="38"/>
      <c r="O8" s="38"/>
      <c r="P8" s="38"/>
      <c r="Q8" s="11"/>
    </row>
    <row r="9" spans="1:17" s="4" customFormat="1" ht="21" customHeight="1" x14ac:dyDescent="0.5">
      <c r="A9" s="6"/>
      <c r="B9" s="41" t="s">
        <v>33</v>
      </c>
      <c r="C9" s="41"/>
      <c r="D9" s="41"/>
      <c r="E9" s="41"/>
      <c r="F9" s="41"/>
      <c r="G9" s="41"/>
      <c r="H9" s="41"/>
      <c r="I9" s="16"/>
      <c r="J9" s="38" t="s">
        <v>0</v>
      </c>
      <c r="K9" s="38"/>
      <c r="L9" s="38"/>
      <c r="M9" s="38"/>
      <c r="N9" s="38"/>
      <c r="O9" s="38"/>
      <c r="P9" s="38"/>
      <c r="Q9" s="11"/>
    </row>
    <row r="10" spans="1:17" s="4" customFormat="1" ht="21" customHeight="1" x14ac:dyDescent="0.5">
      <c r="A10" s="6"/>
      <c r="B10" s="41"/>
      <c r="C10" s="41"/>
      <c r="D10" s="41"/>
      <c r="E10" s="41"/>
      <c r="F10" s="41"/>
      <c r="G10" s="41"/>
      <c r="H10" s="41"/>
      <c r="I10" s="16"/>
      <c r="J10" s="38" t="s">
        <v>2</v>
      </c>
      <c r="K10" s="38"/>
      <c r="L10" s="38"/>
      <c r="M10" s="38"/>
      <c r="N10" s="38"/>
      <c r="O10" s="38"/>
      <c r="P10" s="38"/>
      <c r="Q10" s="11"/>
    </row>
    <row r="11" spans="1:17" s="4" customFormat="1" ht="21" customHeight="1" x14ac:dyDescent="0.5">
      <c r="A11" s="6"/>
      <c r="B11" s="41" t="s">
        <v>36</v>
      </c>
      <c r="C11" s="41"/>
      <c r="D11" s="41"/>
      <c r="E11" s="41"/>
      <c r="F11" s="41"/>
      <c r="G11" s="41"/>
      <c r="H11" s="41"/>
      <c r="I11" s="16"/>
      <c r="J11" s="38" t="s">
        <v>3</v>
      </c>
      <c r="K11" s="38"/>
      <c r="L11" s="38"/>
      <c r="M11" s="38"/>
      <c r="N11" s="38"/>
      <c r="O11" s="38"/>
      <c r="P11" s="38"/>
      <c r="Q11" s="11"/>
    </row>
    <row r="12" spans="1:17" s="4" customFormat="1" ht="21" customHeight="1" x14ac:dyDescent="0.5">
      <c r="A12" s="6"/>
      <c r="B12" s="39" t="s">
        <v>31</v>
      </c>
      <c r="C12" s="39"/>
      <c r="D12" s="39"/>
      <c r="E12" s="40">
        <f>O31+O32+O33+O34</f>
        <v>597400</v>
      </c>
      <c r="F12" s="40"/>
      <c r="G12" s="40"/>
      <c r="H12" s="40"/>
      <c r="I12" s="16"/>
      <c r="J12" s="38" t="s">
        <v>10</v>
      </c>
      <c r="K12" s="38"/>
      <c r="L12" s="38"/>
      <c r="M12" s="38"/>
      <c r="N12" s="38"/>
      <c r="O12" s="38"/>
      <c r="P12" s="38"/>
      <c r="Q12" s="11"/>
    </row>
    <row r="13" spans="1:17" s="4" customFormat="1" ht="21" customHeight="1" x14ac:dyDescent="0.5">
      <c r="A13" s="6"/>
      <c r="B13" s="39"/>
      <c r="C13" s="39"/>
      <c r="D13" s="39"/>
      <c r="E13" s="40"/>
      <c r="F13" s="40"/>
      <c r="G13" s="40"/>
      <c r="H13" s="40"/>
      <c r="I13" s="16"/>
      <c r="J13" s="41" t="s">
        <v>32</v>
      </c>
      <c r="K13" s="41"/>
      <c r="L13" s="41"/>
      <c r="M13" s="41"/>
      <c r="N13" s="41"/>
      <c r="O13" s="41"/>
      <c r="P13" s="41"/>
      <c r="Q13" s="11"/>
    </row>
    <row r="14" spans="1:17" s="4" customFormat="1" ht="21" customHeight="1" x14ac:dyDescent="0.5">
      <c r="A14" s="6"/>
      <c r="B14" s="39"/>
      <c r="C14" s="39"/>
      <c r="D14" s="39"/>
      <c r="E14" s="40"/>
      <c r="F14" s="40"/>
      <c r="G14" s="40"/>
      <c r="H14" s="40"/>
      <c r="I14" s="16"/>
      <c r="J14" s="38" t="s">
        <v>4</v>
      </c>
      <c r="K14" s="38"/>
      <c r="L14" s="38"/>
      <c r="M14" s="38"/>
      <c r="N14" s="38"/>
      <c r="O14" s="38"/>
      <c r="P14" s="38"/>
      <c r="Q14" s="11"/>
    </row>
    <row r="15" spans="1:17" s="4" customFormat="1" ht="21" customHeight="1" x14ac:dyDescent="0.5">
      <c r="A15" s="6"/>
      <c r="B15" s="39"/>
      <c r="C15" s="39"/>
      <c r="D15" s="39"/>
      <c r="E15" s="40"/>
      <c r="F15" s="40"/>
      <c r="G15" s="40"/>
      <c r="H15" s="40"/>
      <c r="I15" s="16"/>
      <c r="J15" s="38" t="s">
        <v>1</v>
      </c>
      <c r="K15" s="38"/>
      <c r="L15" s="38"/>
      <c r="M15" s="38"/>
      <c r="N15" s="38"/>
      <c r="O15" s="38"/>
      <c r="P15" s="38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73" t="s">
        <v>37</v>
      </c>
      <c r="C17" s="74"/>
      <c r="D17" s="74" t="s">
        <v>20</v>
      </c>
      <c r="E17" s="74"/>
      <c r="F17" s="74"/>
      <c r="G17" s="74"/>
      <c r="H17" s="74"/>
      <c r="I17" s="74"/>
      <c r="J17" s="74"/>
      <c r="K17" s="29" t="s">
        <v>16</v>
      </c>
      <c r="L17" s="30" t="s">
        <v>6</v>
      </c>
      <c r="M17" s="74" t="s">
        <v>17</v>
      </c>
      <c r="N17" s="74"/>
      <c r="O17" s="74" t="s">
        <v>18</v>
      </c>
      <c r="P17" s="78"/>
      <c r="Q17" s="6"/>
    </row>
    <row r="18" spans="1:18" ht="27" customHeight="1" x14ac:dyDescent="0.5">
      <c r="A18" s="6"/>
      <c r="B18" s="75">
        <v>43922</v>
      </c>
      <c r="C18" s="76"/>
      <c r="D18" s="77" t="s">
        <v>21</v>
      </c>
      <c r="E18" s="77"/>
      <c r="F18" s="77"/>
      <c r="G18" s="77"/>
      <c r="H18" s="77"/>
      <c r="I18" s="77"/>
      <c r="J18" s="77"/>
      <c r="K18" s="28"/>
      <c r="L18" s="28">
        <v>1</v>
      </c>
      <c r="M18" s="37">
        <v>10000</v>
      </c>
      <c r="N18" s="37"/>
      <c r="O18" s="37">
        <f>IF(OR(L18="",M18=""),"",L18*M18)</f>
        <v>10000</v>
      </c>
      <c r="P18" s="72"/>
      <c r="Q18" s="6"/>
      <c r="R18" s="3" t="s">
        <v>27</v>
      </c>
    </row>
    <row r="19" spans="1:18" ht="27" customHeight="1" x14ac:dyDescent="0.5">
      <c r="A19" s="6"/>
      <c r="B19" s="65">
        <v>43923</v>
      </c>
      <c r="C19" s="66"/>
      <c r="D19" s="71" t="s">
        <v>22</v>
      </c>
      <c r="E19" s="71"/>
      <c r="F19" s="71"/>
      <c r="G19" s="71"/>
      <c r="H19" s="71"/>
      <c r="I19" s="71"/>
      <c r="J19" s="71"/>
      <c r="K19" s="27" t="s">
        <v>8</v>
      </c>
      <c r="L19" s="27">
        <v>2</v>
      </c>
      <c r="M19" s="35">
        <v>20000</v>
      </c>
      <c r="N19" s="35"/>
      <c r="O19" s="35">
        <f t="shared" ref="O19:O30" si="0">IF(OR(L19="",M19=""),"",L19*M19)</f>
        <v>40000</v>
      </c>
      <c r="P19" s="42"/>
      <c r="Q19" s="6"/>
    </row>
    <row r="20" spans="1:18" ht="27" customHeight="1" x14ac:dyDescent="0.5">
      <c r="A20" s="6"/>
      <c r="B20" s="65">
        <v>43936</v>
      </c>
      <c r="C20" s="66"/>
      <c r="D20" s="71" t="s">
        <v>23</v>
      </c>
      <c r="E20" s="71"/>
      <c r="F20" s="71"/>
      <c r="G20" s="71"/>
      <c r="H20" s="71"/>
      <c r="I20" s="71"/>
      <c r="J20" s="71"/>
      <c r="K20" s="27" t="s">
        <v>8</v>
      </c>
      <c r="L20" s="27">
        <v>3</v>
      </c>
      <c r="M20" s="35">
        <v>30000</v>
      </c>
      <c r="N20" s="35"/>
      <c r="O20" s="35">
        <f t="shared" si="0"/>
        <v>90000</v>
      </c>
      <c r="P20" s="42"/>
      <c r="Q20" s="6"/>
    </row>
    <row r="21" spans="1:18" ht="27" customHeight="1" x14ac:dyDescent="0.5">
      <c r="A21" s="6"/>
      <c r="B21" s="65">
        <v>43937</v>
      </c>
      <c r="C21" s="66"/>
      <c r="D21" s="71" t="s">
        <v>24</v>
      </c>
      <c r="E21" s="71"/>
      <c r="F21" s="71"/>
      <c r="G21" s="71"/>
      <c r="H21" s="71"/>
      <c r="I21" s="71"/>
      <c r="J21" s="71"/>
      <c r="K21" s="27"/>
      <c r="L21" s="27">
        <v>4</v>
      </c>
      <c r="M21" s="35">
        <v>40000</v>
      </c>
      <c r="N21" s="35"/>
      <c r="O21" s="35">
        <f t="shared" si="0"/>
        <v>160000</v>
      </c>
      <c r="P21" s="42"/>
      <c r="Q21" s="6"/>
    </row>
    <row r="22" spans="1:18" ht="27" customHeight="1" x14ac:dyDescent="0.5">
      <c r="A22" s="6"/>
      <c r="B22" s="65">
        <v>43938</v>
      </c>
      <c r="C22" s="66"/>
      <c r="D22" s="71" t="s">
        <v>25</v>
      </c>
      <c r="E22" s="71"/>
      <c r="F22" s="71"/>
      <c r="G22" s="71"/>
      <c r="H22" s="71"/>
      <c r="I22" s="71"/>
      <c r="J22" s="71"/>
      <c r="K22" s="27" t="s">
        <v>8</v>
      </c>
      <c r="L22" s="27">
        <v>5</v>
      </c>
      <c r="M22" s="35">
        <v>50000</v>
      </c>
      <c r="N22" s="35"/>
      <c r="O22" s="35">
        <f t="shared" si="0"/>
        <v>250000</v>
      </c>
      <c r="P22" s="42"/>
      <c r="Q22" s="6"/>
    </row>
    <row r="23" spans="1:18" ht="27" customHeight="1" x14ac:dyDescent="0.5">
      <c r="A23" s="6"/>
      <c r="B23" s="65"/>
      <c r="C23" s="66"/>
      <c r="D23" s="69"/>
      <c r="E23" s="69"/>
      <c r="F23" s="69"/>
      <c r="G23" s="69"/>
      <c r="H23" s="69"/>
      <c r="I23" s="69"/>
      <c r="J23" s="69"/>
      <c r="K23" s="27"/>
      <c r="L23" s="27"/>
      <c r="M23" s="35"/>
      <c r="N23" s="35"/>
      <c r="O23" s="35" t="str">
        <f t="shared" si="0"/>
        <v/>
      </c>
      <c r="P23" s="42"/>
      <c r="Q23" s="6"/>
    </row>
    <row r="24" spans="1:18" ht="27" customHeight="1" x14ac:dyDescent="0.5">
      <c r="A24" s="6"/>
      <c r="B24" s="65"/>
      <c r="C24" s="66"/>
      <c r="D24" s="69"/>
      <c r="E24" s="69"/>
      <c r="F24" s="69"/>
      <c r="G24" s="69"/>
      <c r="H24" s="69"/>
      <c r="I24" s="69"/>
      <c r="J24" s="69"/>
      <c r="K24" s="27"/>
      <c r="L24" s="27"/>
      <c r="M24" s="35"/>
      <c r="N24" s="35"/>
      <c r="O24" s="35" t="str">
        <f t="shared" si="0"/>
        <v/>
      </c>
      <c r="P24" s="42"/>
      <c r="Q24" s="6"/>
    </row>
    <row r="25" spans="1:18" ht="27" customHeight="1" x14ac:dyDescent="0.5">
      <c r="A25" s="6"/>
      <c r="B25" s="65"/>
      <c r="C25" s="66"/>
      <c r="D25" s="69" t="s">
        <v>27</v>
      </c>
      <c r="E25" s="69"/>
      <c r="F25" s="69"/>
      <c r="G25" s="69"/>
      <c r="H25" s="69"/>
      <c r="I25" s="69"/>
      <c r="J25" s="69"/>
      <c r="K25" s="27"/>
      <c r="L25" s="27"/>
      <c r="M25" s="35"/>
      <c r="N25" s="35"/>
      <c r="O25" s="35" t="str">
        <f t="shared" si="0"/>
        <v/>
      </c>
      <c r="P25" s="42"/>
      <c r="Q25" s="6"/>
    </row>
    <row r="26" spans="1:18" ht="27" customHeight="1" x14ac:dyDescent="0.5">
      <c r="A26" s="6"/>
      <c r="B26" s="65"/>
      <c r="C26" s="66"/>
      <c r="D26" s="69"/>
      <c r="E26" s="69"/>
      <c r="F26" s="69"/>
      <c r="G26" s="69"/>
      <c r="H26" s="69"/>
      <c r="I26" s="69"/>
      <c r="J26" s="69"/>
      <c r="K26" s="27"/>
      <c r="L26" s="27"/>
      <c r="M26" s="35"/>
      <c r="N26" s="35"/>
      <c r="O26" s="35" t="str">
        <f t="shared" si="0"/>
        <v/>
      </c>
      <c r="P26" s="42"/>
      <c r="Q26" s="6"/>
    </row>
    <row r="27" spans="1:18" ht="27" customHeight="1" x14ac:dyDescent="0.5">
      <c r="A27" s="6"/>
      <c r="B27" s="65"/>
      <c r="C27" s="66"/>
      <c r="D27" s="69"/>
      <c r="E27" s="69"/>
      <c r="F27" s="69"/>
      <c r="G27" s="69"/>
      <c r="H27" s="69"/>
      <c r="I27" s="69"/>
      <c r="J27" s="69"/>
      <c r="K27" s="27"/>
      <c r="L27" s="27"/>
      <c r="M27" s="35"/>
      <c r="N27" s="35"/>
      <c r="O27" s="35" t="str">
        <f t="shared" si="0"/>
        <v/>
      </c>
      <c r="P27" s="42"/>
      <c r="Q27" s="6"/>
    </row>
    <row r="28" spans="1:18" ht="27" customHeight="1" x14ac:dyDescent="0.5">
      <c r="A28" s="6"/>
      <c r="B28" s="65"/>
      <c r="C28" s="66"/>
      <c r="D28" s="69"/>
      <c r="E28" s="69"/>
      <c r="F28" s="69"/>
      <c r="G28" s="69"/>
      <c r="H28" s="69"/>
      <c r="I28" s="69"/>
      <c r="J28" s="69"/>
      <c r="K28" s="27"/>
      <c r="L28" s="27"/>
      <c r="M28" s="35"/>
      <c r="N28" s="35"/>
      <c r="O28" s="35" t="str">
        <f t="shared" si="0"/>
        <v/>
      </c>
      <c r="P28" s="42"/>
      <c r="Q28" s="6"/>
    </row>
    <row r="29" spans="1:18" ht="27" customHeight="1" x14ac:dyDescent="0.5">
      <c r="A29" s="6"/>
      <c r="B29" s="65"/>
      <c r="C29" s="66"/>
      <c r="D29" s="69"/>
      <c r="E29" s="69"/>
      <c r="F29" s="69"/>
      <c r="G29" s="69"/>
      <c r="H29" s="69"/>
      <c r="I29" s="69"/>
      <c r="J29" s="69"/>
      <c r="K29" s="27"/>
      <c r="L29" s="27"/>
      <c r="M29" s="35"/>
      <c r="N29" s="35"/>
      <c r="O29" s="35" t="str">
        <f t="shared" si="0"/>
        <v/>
      </c>
      <c r="P29" s="42"/>
      <c r="Q29" s="6"/>
    </row>
    <row r="30" spans="1:18" ht="27" customHeight="1" x14ac:dyDescent="0.5">
      <c r="A30" s="6"/>
      <c r="B30" s="67"/>
      <c r="C30" s="68"/>
      <c r="D30" s="70"/>
      <c r="E30" s="70"/>
      <c r="F30" s="70"/>
      <c r="G30" s="70"/>
      <c r="H30" s="70"/>
      <c r="I30" s="70"/>
      <c r="J30" s="70"/>
      <c r="K30" s="31"/>
      <c r="L30" s="31"/>
      <c r="M30" s="63"/>
      <c r="N30" s="63"/>
      <c r="O30" s="63" t="str">
        <f t="shared" si="0"/>
        <v/>
      </c>
      <c r="P30" s="64"/>
      <c r="Q30" s="6"/>
    </row>
    <row r="31" spans="1:18" ht="31.95" customHeight="1" x14ac:dyDescent="0.5">
      <c r="A31" s="9"/>
      <c r="B31" s="34" t="s">
        <v>11</v>
      </c>
      <c r="C31" s="34"/>
      <c r="D31" s="34"/>
      <c r="E31" s="22"/>
      <c r="F31" s="22"/>
      <c r="G31" s="22"/>
      <c r="H31" s="22"/>
      <c r="I31" s="19"/>
      <c r="J31" s="22"/>
      <c r="K31" s="22"/>
      <c r="L31" s="22"/>
      <c r="M31" s="51" t="s">
        <v>14</v>
      </c>
      <c r="N31" s="52"/>
      <c r="O31" s="53">
        <f>SUMIF(K18:K30,"",O18:P30)</f>
        <v>170000</v>
      </c>
      <c r="P31" s="54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55" t="s">
        <v>15</v>
      </c>
      <c r="N32" s="56"/>
      <c r="O32" s="57">
        <f>SUMIF(K18:K30,"※",O18:P30)</f>
        <v>380000</v>
      </c>
      <c r="P32" s="58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59" t="s">
        <v>12</v>
      </c>
      <c r="N33" s="60"/>
      <c r="O33" s="61">
        <f>+O31*0.1</f>
        <v>17000</v>
      </c>
      <c r="P33" s="62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43" t="s">
        <v>13</v>
      </c>
      <c r="N34" s="44"/>
      <c r="O34" s="45">
        <f>+O32*0.08</f>
        <v>30400</v>
      </c>
      <c r="P34" s="46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47" t="s">
        <v>26</v>
      </c>
      <c r="N35" s="48"/>
      <c r="O35" s="49">
        <f>O31+O32+O33+O34</f>
        <v>597400</v>
      </c>
      <c r="P35" s="50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81" t="s">
        <v>29</v>
      </c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6"/>
    </row>
    <row r="38" spans="1:17" ht="31.95" customHeight="1" x14ac:dyDescent="0.5">
      <c r="A38" s="6"/>
      <c r="B38" s="79" t="s">
        <v>38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6"/>
    </row>
    <row r="39" spans="1:17" ht="31.95" customHeight="1" x14ac:dyDescent="0.5">
      <c r="A39" s="6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6"/>
    </row>
    <row r="40" spans="1:17" ht="31.95" customHeight="1" x14ac:dyDescent="0.5">
      <c r="A40" s="6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6"/>
    </row>
    <row r="41" spans="1:17" ht="31.95" customHeight="1" x14ac:dyDescent="0.5">
      <c r="A41" s="6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6"/>
    </row>
    <row r="42" spans="1:17" ht="31.95" customHeight="1" x14ac:dyDescent="0.5">
      <c r="A42" s="15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5"/>
    </row>
    <row r="43" spans="1:17" ht="60" customHeight="1" x14ac:dyDescent="0.5">
      <c r="A43" s="6"/>
      <c r="B43" s="14"/>
      <c r="C43" s="13"/>
      <c r="D43" s="13"/>
      <c r="E43" s="13"/>
      <c r="F43" s="13"/>
      <c r="G43" s="13"/>
      <c r="H43" s="13"/>
      <c r="I43" s="14"/>
      <c r="J43" s="14"/>
      <c r="K43" s="13"/>
      <c r="L43" s="13"/>
      <c r="M43" s="13"/>
      <c r="N43" s="13"/>
      <c r="O43" s="13"/>
      <c r="P43" s="13"/>
      <c r="Q43" s="6"/>
    </row>
    <row r="44" spans="1:17" x14ac:dyDescent="0.5">
      <c r="B44" s="32" t="s">
        <v>40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5">
      <c r="B45" s="33" t="s">
        <v>39</v>
      </c>
    </row>
  </sheetData>
  <mergeCells count="91">
    <mergeCell ref="B38:P41"/>
    <mergeCell ref="B37:P37"/>
    <mergeCell ref="B2:P2"/>
    <mergeCell ref="B4:H5"/>
    <mergeCell ref="M4:N4"/>
    <mergeCell ref="O4:P4"/>
    <mergeCell ref="M5:N5"/>
    <mergeCell ref="O5:P5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O18:P18"/>
    <mergeCell ref="B17:C17"/>
    <mergeCell ref="B18:C18"/>
    <mergeCell ref="D17:J17"/>
    <mergeCell ref="D18:J18"/>
    <mergeCell ref="M17:N17"/>
    <mergeCell ref="O17:P17"/>
    <mergeCell ref="O19:P19"/>
    <mergeCell ref="M20:N20"/>
    <mergeCell ref="O20:P20"/>
    <mergeCell ref="B19:C19"/>
    <mergeCell ref="B20:C20"/>
    <mergeCell ref="D19:J19"/>
    <mergeCell ref="D20:J20"/>
    <mergeCell ref="O21:P21"/>
    <mergeCell ref="M22:N22"/>
    <mergeCell ref="O22:P22"/>
    <mergeCell ref="B21:C21"/>
    <mergeCell ref="B22:C22"/>
    <mergeCell ref="D21:J21"/>
    <mergeCell ref="D22:J22"/>
    <mergeCell ref="O23:P23"/>
    <mergeCell ref="M24:N24"/>
    <mergeCell ref="O24:P24"/>
    <mergeCell ref="B23:C23"/>
    <mergeCell ref="B24:C24"/>
    <mergeCell ref="D23:J23"/>
    <mergeCell ref="D24:J24"/>
    <mergeCell ref="O25:P25"/>
    <mergeCell ref="M26:N26"/>
    <mergeCell ref="O26:P26"/>
    <mergeCell ref="B25:C25"/>
    <mergeCell ref="B26:C26"/>
    <mergeCell ref="D25:J25"/>
    <mergeCell ref="D26:J26"/>
    <mergeCell ref="O27:P27"/>
    <mergeCell ref="M28:N28"/>
    <mergeCell ref="O28:P28"/>
    <mergeCell ref="B27:C27"/>
    <mergeCell ref="B28:C28"/>
    <mergeCell ref="D27:J27"/>
    <mergeCell ref="D28:J28"/>
    <mergeCell ref="M30:N30"/>
    <mergeCell ref="O30:P30"/>
    <mergeCell ref="B29:C29"/>
    <mergeCell ref="B30:C30"/>
    <mergeCell ref="D29:J29"/>
    <mergeCell ref="D30:J30"/>
    <mergeCell ref="M34:N34"/>
    <mergeCell ref="O34:P34"/>
    <mergeCell ref="M35:N35"/>
    <mergeCell ref="O35:P35"/>
    <mergeCell ref="M31:N31"/>
    <mergeCell ref="O31:P31"/>
    <mergeCell ref="M32:N32"/>
    <mergeCell ref="O32:P32"/>
    <mergeCell ref="M33:N33"/>
    <mergeCell ref="O33:P33"/>
    <mergeCell ref="B31:D31"/>
    <mergeCell ref="M29:N29"/>
    <mergeCell ref="M6:N6"/>
    <mergeCell ref="M27:N27"/>
    <mergeCell ref="M25:N25"/>
    <mergeCell ref="M23:N23"/>
    <mergeCell ref="M21:N21"/>
    <mergeCell ref="M19:N19"/>
    <mergeCell ref="M18:N18"/>
    <mergeCell ref="J15:P15"/>
    <mergeCell ref="B12:D15"/>
    <mergeCell ref="E12:H15"/>
    <mergeCell ref="B11:H11"/>
    <mergeCell ref="J11:P11"/>
    <mergeCell ref="O6:P6"/>
    <mergeCell ref="O29:P29"/>
  </mergeCells>
  <phoneticPr fontId="1"/>
  <hyperlinks>
    <hyperlink ref="B44" r:id="rId1" display="クラウド請求管理ツール 「INVOY」" xr:uid="{91C4B509-761A-43A2-AF6E-33F68FFC7261}"/>
    <hyperlink ref="B45" r:id="rId2" xr:uid="{46342729-E775-44C8-8B2C-3C9B150CF9AE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dcterms:created xsi:type="dcterms:W3CDTF">2019-11-21T05:08:21Z</dcterms:created>
  <dcterms:modified xsi:type="dcterms:W3CDTF">2020-05-05T18:10:44Z</dcterms:modified>
</cp:coreProperties>
</file>