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5693F72-E79B-4CAC-84F5-4D85CE399273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<sst xmlns="http://schemas.openxmlformats.org/spreadsheetml/2006/main" count="45" uniqueCount="40">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</sst>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CFC"/>
        <bgColor indexed="64"/>
      </patternFill>
    </fill>
    <fill>
      <patternFill patternType="solid">
        <fgColor rgb="FFFFC8F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5418A"/>
      <color rgb="FFFFECFC"/>
      <color rgb="FFFFDEF6"/>
      <color rgb="FFFFD8EA"/>
      <color rgb="FFC24074"/>
      <color rgb="FF1980B5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7" t="s">
        <v>33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8" t="s">
        <v>19</v>
      </c>
      <c r="C4" s="38"/>
      <c r="D4" s="38"/>
      <c r="E4" s="38"/>
      <c r="F4" s="38"/>
      <c r="G4" s="38"/>
      <c r="H4" s="38"/>
      <c r="I4" s="10"/>
      <c r="J4" s="10"/>
      <c r="K4" s="10"/>
      <c r="L4" s="10"/>
      <c r="M4" s="39" t="s">
        <v>36</v>
      </c>
      <c r="N4" s="39"/>
      <c r="O4" s="39">
        <v>123456789</v>
      </c>
      <c r="P4" s="39"/>
      <c r="Q4" s="9"/>
    </row>
    <row r="5" spans="1:17" ht="24" customHeight="1" x14ac:dyDescent="0.5">
      <c r="A5" s="6"/>
      <c r="B5" s="38"/>
      <c r="C5" s="38"/>
      <c r="D5" s="38"/>
      <c r="E5" s="38"/>
      <c r="F5" s="38"/>
      <c r="G5" s="38"/>
      <c r="H5" s="38"/>
      <c r="I5" s="10"/>
      <c r="J5" s="10"/>
      <c r="K5" s="10"/>
      <c r="L5" s="10"/>
      <c r="M5" s="39" t="s">
        <v>30</v>
      </c>
      <c r="N5" s="39"/>
      <c r="O5" s="39" t="s">
        <v>7</v>
      </c>
      <c r="P5" s="39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9"/>
      <c r="N6" s="39"/>
      <c r="O6" s="39"/>
      <c r="P6" s="39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40" t="s">
        <v>9</v>
      </c>
      <c r="K8" s="40"/>
      <c r="L8" s="40"/>
      <c r="M8" s="40"/>
      <c r="N8" s="40"/>
      <c r="O8" s="40"/>
      <c r="P8" s="40"/>
      <c r="Q8" s="11"/>
    </row>
    <row r="9" spans="1:17" s="4" customFormat="1" ht="21" customHeight="1" x14ac:dyDescent="0.5">
      <c r="A9" s="6"/>
      <c r="B9" s="41" t="s">
        <v>34</v>
      </c>
      <c r="C9" s="41"/>
      <c r="D9" s="41"/>
      <c r="E9" s="41"/>
      <c r="F9" s="41"/>
      <c r="G9" s="41"/>
      <c r="H9" s="41"/>
      <c r="I9" s="16"/>
      <c r="J9" s="40" t="s">
        <v>0</v>
      </c>
      <c r="K9" s="40"/>
      <c r="L9" s="40"/>
      <c r="M9" s="40"/>
      <c r="N9" s="40"/>
      <c r="O9" s="40"/>
      <c r="P9" s="40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40" t="s">
        <v>2</v>
      </c>
      <c r="K10" s="40"/>
      <c r="L10" s="40"/>
      <c r="M10" s="40"/>
      <c r="N10" s="40"/>
      <c r="O10" s="40"/>
      <c r="P10" s="40"/>
      <c r="Q10" s="11"/>
    </row>
    <row r="11" spans="1:17" s="4" customFormat="1" ht="21" customHeight="1" x14ac:dyDescent="0.5">
      <c r="A11" s="6"/>
      <c r="B11" s="41" t="s">
        <v>35</v>
      </c>
      <c r="C11" s="41"/>
      <c r="D11" s="41"/>
      <c r="E11" s="41"/>
      <c r="F11" s="41"/>
      <c r="G11" s="41"/>
      <c r="H11" s="41"/>
      <c r="I11" s="16"/>
      <c r="J11" s="40" t="s">
        <v>3</v>
      </c>
      <c r="K11" s="40"/>
      <c r="L11" s="40"/>
      <c r="M11" s="40"/>
      <c r="N11" s="40"/>
      <c r="O11" s="40"/>
      <c r="P11" s="40"/>
      <c r="Q11" s="11"/>
    </row>
    <row r="12" spans="1:17" s="4" customFormat="1" ht="21" customHeight="1" x14ac:dyDescent="0.5">
      <c r="A12" s="6"/>
      <c r="B12" s="82" t="s">
        <v>31</v>
      </c>
      <c r="C12" s="82"/>
      <c r="D12" s="82"/>
      <c r="E12" s="83">
        <f>O31+O32+O33+O34</f>
        <v>597400</v>
      </c>
      <c r="F12" s="83"/>
      <c r="G12" s="83"/>
      <c r="H12" s="83"/>
      <c r="I12" s="16"/>
      <c r="J12" s="40" t="s">
        <v>10</v>
      </c>
      <c r="K12" s="40"/>
      <c r="L12" s="40"/>
      <c r="M12" s="40"/>
      <c r="N12" s="40"/>
      <c r="O12" s="40"/>
      <c r="P12" s="40"/>
      <c r="Q12" s="11"/>
    </row>
    <row r="13" spans="1:17" s="4" customFormat="1" ht="21" customHeight="1" x14ac:dyDescent="0.5">
      <c r="A13" s="6"/>
      <c r="B13" s="82"/>
      <c r="C13" s="82"/>
      <c r="D13" s="82"/>
      <c r="E13" s="83"/>
      <c r="F13" s="83"/>
      <c r="G13" s="83"/>
      <c r="H13" s="83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82"/>
      <c r="C14" s="82"/>
      <c r="D14" s="82"/>
      <c r="E14" s="83"/>
      <c r="F14" s="83"/>
      <c r="G14" s="83"/>
      <c r="H14" s="83"/>
      <c r="I14" s="16"/>
      <c r="J14" s="40" t="s">
        <v>4</v>
      </c>
      <c r="K14" s="40"/>
      <c r="L14" s="40"/>
      <c r="M14" s="40"/>
      <c r="N14" s="40"/>
      <c r="O14" s="40"/>
      <c r="P14" s="40"/>
      <c r="Q14" s="11"/>
    </row>
    <row r="15" spans="1:17" s="4" customFormat="1" ht="21" customHeight="1" x14ac:dyDescent="0.5">
      <c r="A15" s="6"/>
      <c r="B15" s="82"/>
      <c r="C15" s="82"/>
      <c r="D15" s="82"/>
      <c r="E15" s="83"/>
      <c r="F15" s="83"/>
      <c r="G15" s="83"/>
      <c r="H15" s="83"/>
      <c r="I15" s="16"/>
      <c r="J15" s="40" t="s">
        <v>1</v>
      </c>
      <c r="K15" s="40"/>
      <c r="L15" s="40"/>
      <c r="M15" s="40"/>
      <c r="N15" s="40"/>
      <c r="O15" s="40"/>
      <c r="P15" s="40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4" t="s">
        <v>37</v>
      </c>
      <c r="C17" s="45"/>
      <c r="D17" s="45" t="s">
        <v>20</v>
      </c>
      <c r="E17" s="45"/>
      <c r="F17" s="45"/>
      <c r="G17" s="45"/>
      <c r="H17" s="45"/>
      <c r="I17" s="45"/>
      <c r="J17" s="45"/>
      <c r="K17" s="30" t="s">
        <v>16</v>
      </c>
      <c r="L17" s="31" t="s">
        <v>6</v>
      </c>
      <c r="M17" s="45" t="s">
        <v>17</v>
      </c>
      <c r="N17" s="45"/>
      <c r="O17" s="45" t="s">
        <v>18</v>
      </c>
      <c r="P17" s="49"/>
      <c r="Q17" s="6"/>
    </row>
    <row r="18" spans="1:18" ht="27" customHeight="1" x14ac:dyDescent="0.5">
      <c r="A18" s="6"/>
      <c r="B18" s="46">
        <v>43922</v>
      </c>
      <c r="C18" s="47"/>
      <c r="D18" s="48" t="s">
        <v>21</v>
      </c>
      <c r="E18" s="48"/>
      <c r="F18" s="48"/>
      <c r="G18" s="48"/>
      <c r="H18" s="48"/>
      <c r="I18" s="48"/>
      <c r="J18" s="48"/>
      <c r="K18" s="28"/>
      <c r="L18" s="28">
        <v>1</v>
      </c>
      <c r="M18" s="42">
        <v>10000</v>
      </c>
      <c r="N18" s="42"/>
      <c r="O18" s="42">
        <f>IF(OR(L18="",M18=""),"",L18*M18)</f>
        <v>10000</v>
      </c>
      <c r="P18" s="43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27" t="s">
        <v>8</v>
      </c>
      <c r="L19" s="2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27" t="s">
        <v>8</v>
      </c>
      <c r="L20" s="2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27"/>
      <c r="L21" s="2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27" t="s">
        <v>8</v>
      </c>
      <c r="L22" s="2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27"/>
      <c r="L23" s="2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27"/>
      <c r="L24" s="2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27"/>
      <c r="L25" s="2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27"/>
      <c r="L26" s="2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27"/>
      <c r="L27" s="2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27"/>
      <c r="L28" s="2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27"/>
      <c r="L29" s="2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8"/>
      <c r="C30" s="59"/>
      <c r="D30" s="60"/>
      <c r="E30" s="60"/>
      <c r="F30" s="60"/>
      <c r="G30" s="60"/>
      <c r="H30" s="60"/>
      <c r="I30" s="60"/>
      <c r="J30" s="60"/>
      <c r="K30" s="29"/>
      <c r="L30" s="29"/>
      <c r="M30" s="56"/>
      <c r="N30" s="56"/>
      <c r="O30" s="56" t="str">
        <f t="shared" si="0"/>
        <v/>
      </c>
      <c r="P30" s="57"/>
      <c r="Q30" s="6"/>
    </row>
    <row r="31" spans="1:18" ht="31.95" customHeight="1" x14ac:dyDescent="0.5">
      <c r="A31" s="9"/>
      <c r="B31" s="81" t="s">
        <v>11</v>
      </c>
      <c r="C31" s="81"/>
      <c r="D31" s="81"/>
      <c r="E31" s="22"/>
      <c r="F31" s="22"/>
      <c r="G31" s="22"/>
      <c r="H31" s="22"/>
      <c r="I31" s="19"/>
      <c r="J31" s="22"/>
      <c r="K31" s="22"/>
      <c r="L31" s="22"/>
      <c r="M31" s="69" t="s">
        <v>14</v>
      </c>
      <c r="N31" s="70"/>
      <c r="O31" s="71">
        <f>SUMIF(K18:K30,"",O18:P30)</f>
        <v>170000</v>
      </c>
      <c r="P31" s="72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73" t="s">
        <v>15</v>
      </c>
      <c r="N32" s="74"/>
      <c r="O32" s="75">
        <f>SUMIF(K18:K30,"※",O18:P30)</f>
        <v>380000</v>
      </c>
      <c r="P32" s="76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77" t="s">
        <v>12</v>
      </c>
      <c r="N33" s="78"/>
      <c r="O33" s="79">
        <f>+O31*0.1</f>
        <v>17000</v>
      </c>
      <c r="P33" s="80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61" t="s">
        <v>13</v>
      </c>
      <c r="N34" s="62"/>
      <c r="O34" s="63">
        <f>+O32*0.08</f>
        <v>30400</v>
      </c>
      <c r="P34" s="64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65" t="s">
        <v>26</v>
      </c>
      <c r="N35" s="66"/>
      <c r="O35" s="67">
        <f>O31+O32+O33+O34</f>
        <v>597400</v>
      </c>
      <c r="P35" s="68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36" t="s">
        <v>29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6"/>
    </row>
    <row r="38" spans="1:17" ht="31.95" customHeight="1" x14ac:dyDescent="0.5">
      <c r="A38" s="6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6"/>
    </row>
    <row r="39" spans="1:17" ht="31.95" customHeight="1" x14ac:dyDescent="0.5">
      <c r="A39" s="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38</v>
      </c>
    </row>
  </sheetData>
  <mergeCells count="91"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M30:N30"/>
    <mergeCell ref="O30:P30"/>
    <mergeCell ref="B29:C29"/>
    <mergeCell ref="B30:C30"/>
    <mergeCell ref="D29:J29"/>
    <mergeCell ref="D30:J30"/>
    <mergeCell ref="O27:P27"/>
    <mergeCell ref="M28:N28"/>
    <mergeCell ref="O28:P28"/>
    <mergeCell ref="B27:C27"/>
    <mergeCell ref="B28:C28"/>
    <mergeCell ref="D27:J27"/>
    <mergeCell ref="D28:J28"/>
    <mergeCell ref="O25:P25"/>
    <mergeCell ref="M26:N26"/>
    <mergeCell ref="O26:P26"/>
    <mergeCell ref="B25:C25"/>
    <mergeCell ref="B26:C26"/>
    <mergeCell ref="D25:J25"/>
    <mergeCell ref="D26:J26"/>
    <mergeCell ref="O23:P23"/>
    <mergeCell ref="M24:N24"/>
    <mergeCell ref="O24:P24"/>
    <mergeCell ref="B23:C23"/>
    <mergeCell ref="B24:C24"/>
    <mergeCell ref="D23:J23"/>
    <mergeCell ref="D24:J24"/>
    <mergeCell ref="O21:P21"/>
    <mergeCell ref="M22:N22"/>
    <mergeCell ref="O22:P22"/>
    <mergeCell ref="B21:C21"/>
    <mergeCell ref="B22:C22"/>
    <mergeCell ref="D21:J21"/>
    <mergeCell ref="D22:J22"/>
    <mergeCell ref="O19:P19"/>
    <mergeCell ref="M20:N20"/>
    <mergeCell ref="O20:P20"/>
    <mergeCell ref="B19:C19"/>
    <mergeCell ref="B20:C20"/>
    <mergeCell ref="D19:J19"/>
    <mergeCell ref="D20:J20"/>
    <mergeCell ref="J10:P10"/>
    <mergeCell ref="O18:P18"/>
    <mergeCell ref="B17:C17"/>
    <mergeCell ref="B18:C18"/>
    <mergeCell ref="D17:J17"/>
    <mergeCell ref="D18:J18"/>
    <mergeCell ref="M17:N17"/>
    <mergeCell ref="O17:P17"/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</mergeCells>
  <phoneticPr fontId="1"/>
  <hyperlinks>
    <hyperlink ref="B44" r:id="rId1" display="クラウド請求管理ツール 「INVOY」" xr:uid="{A71FA6B4-4D3D-449D-8F75-0362EC15487B}"/>
    <hyperlink ref="B45" r:id="rId2" xr:uid="{08B516D6-08AD-4B7A-9A6D-A69CE9BAE004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2020-01-19T06:43:37Z</cp:lastPrinted>
  <dcterms:created xsi:type="dcterms:W3CDTF">2019-11-21T05:08:21Z</dcterms:created>
  <dcterms:modified xsi:type="dcterms:W3CDTF">2020-05-05T18:09:11Z</dcterms:modified>
</cp:coreProperties>
</file>